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235" windowHeight="7935" activeTab="3"/>
  </bookViews>
  <sheets>
    <sheet name="Income statement" sheetId="1" r:id="rId1"/>
    <sheet name="Balance Sheet" sheetId="2" r:id="rId2"/>
    <sheet name="Change in equity" sheetId="3" r:id="rId3"/>
    <sheet name="Cashflow statements" sheetId="4" r:id="rId4"/>
  </sheets>
  <definedNames>
    <definedName name="_xlnm.Print_Area" localSheetId="1">'Balance Sheet'!$A$1:$H$46</definedName>
    <definedName name="_xlnm.Print_Area" localSheetId="3">'Cashflow statements'!$A$1:$G$35</definedName>
    <definedName name="_xlnm.Print_Area" localSheetId="2">'Change in equity'!$A$1:$N$30</definedName>
    <definedName name="_xlnm.Print_Area" localSheetId="0">'Income statement'!$A$1:$K$46</definedName>
    <definedName name="_xlnm.Print_Titles" localSheetId="0">'Income statement'!$A:$G</definedName>
  </definedNames>
  <calcPr fullCalcOnLoad="1"/>
</workbook>
</file>

<file path=xl/sharedStrings.xml><?xml version="1.0" encoding="utf-8"?>
<sst xmlns="http://schemas.openxmlformats.org/spreadsheetml/2006/main" count="143" uniqueCount="106">
  <si>
    <t>GPA Holdings Berhad</t>
  </si>
  <si>
    <t>Condensed Consolidated Income Statements</t>
  </si>
  <si>
    <t>(The current year figures have not been audited)</t>
  </si>
  <si>
    <t>3 months ended</t>
  </si>
  <si>
    <t>RM'000</t>
  </si>
  <si>
    <t>Sales</t>
  </si>
  <si>
    <t>Expenses excluding finance cost and tax</t>
  </si>
  <si>
    <t>Other income</t>
  </si>
  <si>
    <t>- Operating income</t>
  </si>
  <si>
    <t>- Interest income</t>
  </si>
  <si>
    <t>Profit / (loss) from operations</t>
  </si>
  <si>
    <t>Finance cost</t>
  </si>
  <si>
    <t>Profit / (loss) from ordinary activities before tax</t>
  </si>
  <si>
    <t>Tax</t>
  </si>
  <si>
    <t>Profit / (loss) from ordinary activities after tax</t>
  </si>
  <si>
    <t>Attributable to:</t>
  </si>
  <si>
    <t>-Equity holders of the company</t>
  </si>
  <si>
    <t>- Minority interest</t>
  </si>
  <si>
    <t>Net profit / (loss) for the period</t>
  </si>
  <si>
    <t>Earnings per share - basic (Sen)</t>
  </si>
  <si>
    <t>Condensed Consolidated Balance Sheet</t>
  </si>
  <si>
    <t>(These figures have not been audited)</t>
  </si>
  <si>
    <t>As at</t>
  </si>
  <si>
    <t>Note</t>
  </si>
  <si>
    <t>31/03/06</t>
  </si>
  <si>
    <t>Non current assets</t>
  </si>
  <si>
    <t>Property, plant and equipment</t>
  </si>
  <si>
    <t>Investment properties</t>
  </si>
  <si>
    <t>Deferred Tax Assets</t>
  </si>
  <si>
    <t>Other investments</t>
  </si>
  <si>
    <t>Goodwill on consolidation</t>
  </si>
  <si>
    <t>Current assets</t>
  </si>
  <si>
    <t>Inventories</t>
  </si>
  <si>
    <t>Receivables, deposits and prepayments</t>
  </si>
  <si>
    <t>Cash and cash equivalent</t>
  </si>
  <si>
    <t>Less: Current liabilites</t>
  </si>
  <si>
    <t>Trade Payables</t>
  </si>
  <si>
    <t>Other payables</t>
  </si>
  <si>
    <t>Bank borrowings</t>
  </si>
  <si>
    <t>Net current assets</t>
  </si>
  <si>
    <t>Less: Non current liabilities</t>
  </si>
  <si>
    <t>Deferred tax liabilities</t>
  </si>
  <si>
    <t>Capital and reserves</t>
  </si>
  <si>
    <t>Share capital</t>
  </si>
  <si>
    <t>Reserves</t>
  </si>
  <si>
    <t>Shareholders' equity</t>
  </si>
  <si>
    <t>Minority interest</t>
  </si>
  <si>
    <t>Total Equity</t>
  </si>
  <si>
    <t>Net Assets per Share (RM)</t>
  </si>
  <si>
    <t>Condensed Consolidated Statement of Change in Equity</t>
  </si>
  <si>
    <t>Non-distributable</t>
  </si>
  <si>
    <t>Distributable</t>
  </si>
  <si>
    <t>Share Capital</t>
  </si>
  <si>
    <t>Share Premium</t>
  </si>
  <si>
    <t>Negative goodwill on consolidation</t>
  </si>
  <si>
    <t>Revaluation reserves</t>
  </si>
  <si>
    <t>Retained Earnings</t>
  </si>
  <si>
    <t>Total</t>
  </si>
  <si>
    <t>Minority Interest</t>
  </si>
  <si>
    <t>RM '000</t>
  </si>
  <si>
    <t>Balance as at 1 April 2005</t>
  </si>
  <si>
    <t>-</t>
  </si>
  <si>
    <t>as previously reported</t>
  </si>
  <si>
    <t>Net profit for the current</t>
  </si>
  <si>
    <t>financial year to date</t>
  </si>
  <si>
    <t>Amortisation of negative goodwill</t>
  </si>
  <si>
    <t>on consolidation</t>
  </si>
  <si>
    <t>Balance as at 30 June 2005</t>
  </si>
  <si>
    <t>Balance as at 1 April 2006</t>
  </si>
  <si>
    <t>Adjustment of Opening Balance in respect of:</t>
  </si>
  <si>
    <t>- business combination</t>
  </si>
  <si>
    <t xml:space="preserve">As restated, after opening banalce </t>
  </si>
  <si>
    <t>adjustment</t>
  </si>
  <si>
    <t>Balance as at 30 Jun 2006</t>
  </si>
  <si>
    <t>Condensed Consolidated Cashflow Statements</t>
  </si>
  <si>
    <t>Operating activities</t>
  </si>
  <si>
    <t>Cash from operations</t>
  </si>
  <si>
    <t>Interest paid</t>
  </si>
  <si>
    <t>Interest received</t>
  </si>
  <si>
    <t>Tax refund</t>
  </si>
  <si>
    <t>Taxation paid</t>
  </si>
  <si>
    <t>Net cash flow from operating activities</t>
  </si>
  <si>
    <t>Investing activities</t>
  </si>
  <si>
    <t>Purchase of fixed assets</t>
  </si>
  <si>
    <t>Proceeds from disposal of fixed assets</t>
  </si>
  <si>
    <t>Purchase of marketable securities</t>
  </si>
  <si>
    <t>Net cash flow used in investing activities</t>
  </si>
  <si>
    <t>Financing activities</t>
  </si>
  <si>
    <t>Net proceeds from bank borrowings</t>
  </si>
  <si>
    <t>Loan from / (Repayment to) financial creditors</t>
  </si>
  <si>
    <t>Net cash flow used in financing activities</t>
  </si>
  <si>
    <t>Net movement in cash and cash equivalents</t>
  </si>
  <si>
    <t>Cash and cash equivalents</t>
  </si>
  <si>
    <t xml:space="preserve"> - at start of the period</t>
  </si>
  <si>
    <t xml:space="preserve"> - at end of the period</t>
  </si>
  <si>
    <t>Interim report for the three months ended 30 June 2006</t>
  </si>
  <si>
    <t>30/06/06</t>
  </si>
  <si>
    <t>30/06/05</t>
  </si>
  <si>
    <t>Interim report as at 30 June 2006</t>
  </si>
  <si>
    <t>The previous year comparative figures have been amended to reflect the presentation of the current quarter ended 30 June 2006.</t>
  </si>
  <si>
    <t>30/06/2006</t>
  </si>
  <si>
    <t>30/06/2005</t>
  </si>
  <si>
    <t>The condensed consolidated income statement should be read in conjunction with the financial statement for the financial year ended 31 March 2006.</t>
  </si>
  <si>
    <t>The condensed consolidated balance sheet should be read in conjunction with the financial statement for the financial year ended 31 March 2006.</t>
  </si>
  <si>
    <t>The condensed consolidated statement of change in equity should be read in conjunction with the financial statement for the financial year ended 31 March 2006.</t>
  </si>
  <si>
    <t>The condensed consolidated cashflow statement should be read in conjunction with the financial statement for the financial year ended 31 March 2006.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</si>
</sst>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 * #,##0_ ;_ * \-#,##0_ ;_ * &quot;-&quot;??_ ;_ @_ "/>
    <numFmt numFmtId="173" formatCode="#,##0;[Red]\(#,##0\)"/>
    <numFmt numFmtId="174" formatCode="_-* #,##0_-;\-* #,##0_-;_-* &quot;-&quot;??_-;_-@_-"/>
    <numFmt numFmtId="175" formatCode="_(* #,##0.000_);_(* \(#,##0.000\);_(* &quot;-&quot;_);_(@_)"/>
    <numFmt numFmtId="176" formatCode="0.000"/>
    <numFmt numFmtId="177" formatCode="_(* #,##0_);_(* \(#,##0\);_(* &quot;-&quot;??_);_(@_)"/>
    <numFmt numFmtId="178" formatCode="_(* #,##0.00_);_(* \(#,##0.00\);_(* &quot;-&quot;_);_(@_)"/>
    <numFmt numFmtId="179" formatCode="0.0"/>
    <numFmt numFmtId="180" formatCode="_(* #,##0.0000_);_(* \(#,##0.0000\);_(* &quot;-&quot;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_);_(@_)"/>
    <numFmt numFmtId="184" formatCode="_(* #,##0.000_);_(* \(#,##0.000\);_(* &quot;-&quot;???_);_(@_)"/>
    <numFmt numFmtId="185" formatCode="0.0%"/>
    <numFmt numFmtId="186" formatCode="_ * #,##0.00_ ;_ * \-#,##0.00_ ;_ * &quot;-&quot;??_ ;_ @_ "/>
    <numFmt numFmtId="187" formatCode="_ * #,##0.000_ ;_ * \-#,##0.000_ ;_ * &quot;-&quot;??_ ;_ @_ "/>
    <numFmt numFmtId="188" formatCode="_(* #,##0.00000_);_(* \(#,##0.00000\);_(* &quot;-&quot;??_);_(@_)"/>
    <numFmt numFmtId="189" formatCode="#,##0.0_);\(#,##0.0\)"/>
    <numFmt numFmtId="190" formatCode="#,##0.000_);\(#,##0.000\)"/>
    <numFmt numFmtId="191" formatCode="_ * #,##0.000_ ;_ * \(#,##0.000\)_ ;_ * &quot;-&quot;??_ ;_ @_ "/>
    <numFmt numFmtId="192" formatCode="_ * #,##0_ ;_ * \(#,##0\)_ ;_ * &quot;-&quot;??_ ;_ @_ "/>
    <numFmt numFmtId="193" formatCode="_(* #,##0.0_);_(* \(#,##0.0\);_(* &quot;-&quot;_);_(@_)"/>
    <numFmt numFmtId="194" formatCode="_(* #,##0_)&quot;K&quot;;_(* \(#,##0\)&quot;K&quot;;_(* &quot;-&quot;??_)&quot;K&quot;;_(@_)&quot;K&quot;"/>
    <numFmt numFmtId="195" formatCode="_(* #,##0.00000_);_(* \(#,##0.00000\);_(* &quot;-&quot;?????_);_(@_)"/>
    <numFmt numFmtId="196" formatCode="_(* #,##0.0_);_(* \(#,##0.0\);_(* &quot;-&quot;??_);_(@_)"/>
    <numFmt numFmtId="197" formatCode="_(* #,##0.0_);_(* \(#,##0.0\);_(* &quot;-&quot;?_);_(@_)"/>
    <numFmt numFmtId="198" formatCode="_(* #,##0_)\K;_(* \(#,##0\)\K;_(* &quot;-&quot;??_)\K;_(@_)\K"/>
    <numFmt numFmtId="199" formatCode="0.00000"/>
    <numFmt numFmtId="200" formatCode="0.0000"/>
    <numFmt numFmtId="201" formatCode="_(* #,##0.0000_);_(* \(#,##0.0000\);_(* &quot;-&quot;????_);_(@_)"/>
    <numFmt numFmtId="202" formatCode="_(* #,##0.000000_);_(* \(#,##0.000000\);_(* &quot;-&quot;??_);_(@_)"/>
    <numFmt numFmtId="203" formatCode="_(* #,##0.0000000_);_(* \(#,##0.0000000\);_(* &quot;-&quot;??_);_(@_)"/>
    <numFmt numFmtId="204" formatCode="_(* #,##0.00000000_);_(* \(#,##0.00000000\);_(* &quot;-&quot;??_);_(@_)"/>
    <numFmt numFmtId="205" formatCode="_(* #,##0.000000000_);_(* \(#,##0.000000000\);_(* &quot;-&quot;??_);_(@_)"/>
    <numFmt numFmtId="206" formatCode="[&gt;=0]#,##0.00;[Red]\(#,##0.00\)"/>
    <numFmt numFmtId="207" formatCode="#,##0_)\K;[Red]\(#,##0\)\K"/>
    <numFmt numFmtId="208" formatCode="_(* #,##0.0000000000000_);_(* \(#,##0.0000000000000\);_(* &quot;-&quot;?????????????_);_(@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00000"/>
    <numFmt numFmtId="214" formatCode="_(* #,##0.00_);_(* \(#,##0.00\);_(* &quot;-&quot;???_);_(@_)"/>
    <numFmt numFmtId="215" formatCode="_(* #,##0.0_);_(* \(#,##0.0\);_(* &quot;-&quot;???_);_(@_)"/>
    <numFmt numFmtId="216" formatCode="_(* #,##0_);_(* \(#,##0\);_(* &quot;-&quot;???_);_(@_)"/>
  </numFmts>
  <fonts count="15">
    <font>
      <sz val="10"/>
      <name val="Times New Roman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Arial"/>
      <family val="2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48"/>
      <name val="Times New Roman"/>
      <family val="1"/>
    </font>
    <font>
      <b/>
      <i/>
      <u val="single"/>
      <sz val="9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name val="CG Times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177" fontId="0" fillId="0" borderId="0" xfId="15" applyNumberFormat="1" applyFont="1" applyAlignment="1">
      <alignment vertical="top"/>
    </xf>
    <xf numFmtId="177" fontId="4" fillId="0" borderId="0" xfId="15" applyNumberFormat="1" applyFont="1" applyAlignment="1">
      <alignment vertical="top"/>
    </xf>
    <xf numFmtId="177" fontId="0" fillId="0" borderId="0" xfId="15" applyNumberFormat="1" applyFont="1" applyBorder="1" applyAlignment="1">
      <alignment vertical="top"/>
    </xf>
    <xf numFmtId="177" fontId="4" fillId="0" borderId="0" xfId="15" applyNumberFormat="1" applyFont="1" applyBorder="1" applyAlignment="1">
      <alignment vertical="top"/>
    </xf>
    <xf numFmtId="185" fontId="0" fillId="0" borderId="0" xfId="24" applyNumberFormat="1" applyFont="1" applyBorder="1" applyAlignment="1">
      <alignment horizontal="justify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 quotePrefix="1">
      <alignment vertical="top"/>
    </xf>
    <xf numFmtId="177" fontId="0" fillId="0" borderId="0" xfId="15" applyNumberFormat="1" applyFont="1" applyFill="1" applyBorder="1" applyAlignment="1">
      <alignment vertical="top"/>
    </xf>
    <xf numFmtId="177" fontId="0" fillId="0" borderId="1" xfId="15" applyNumberFormat="1" applyFont="1" applyBorder="1" applyAlignment="1">
      <alignment vertical="top"/>
    </xf>
    <xf numFmtId="177" fontId="4" fillId="0" borderId="1" xfId="15" applyNumberFormat="1" applyFont="1" applyBorder="1" applyAlignment="1">
      <alignment vertical="top"/>
    </xf>
    <xf numFmtId="177" fontId="7" fillId="0" borderId="0" xfId="15" applyNumberFormat="1" applyFont="1" applyAlignment="1">
      <alignment vertical="top"/>
    </xf>
    <xf numFmtId="177" fontId="8" fillId="0" borderId="0" xfId="15" applyNumberFormat="1" applyFont="1" applyBorder="1" applyAlignment="1">
      <alignment vertical="top"/>
    </xf>
    <xf numFmtId="177" fontId="7" fillId="0" borderId="0" xfId="15" applyNumberFormat="1" applyFont="1" applyBorder="1" applyAlignment="1">
      <alignment vertical="top"/>
    </xf>
    <xf numFmtId="177" fontId="8" fillId="0" borderId="0" xfId="15" applyNumberFormat="1" applyFont="1" applyAlignment="1">
      <alignment vertical="top"/>
    </xf>
    <xf numFmtId="177" fontId="7" fillId="0" borderId="2" xfId="15" applyNumberFormat="1" applyFont="1" applyBorder="1" applyAlignment="1">
      <alignment vertical="top"/>
    </xf>
    <xf numFmtId="177" fontId="8" fillId="0" borderId="2" xfId="15" applyNumberFormat="1" applyFont="1" applyBorder="1" applyAlignment="1">
      <alignment vertical="top"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2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0" fillId="0" borderId="0" xfId="0" applyFont="1" applyAlignment="1" quotePrefix="1">
      <alignment/>
    </xf>
    <xf numFmtId="0" fontId="10" fillId="0" borderId="0" xfId="0" applyFont="1" applyFill="1" applyAlignment="1">
      <alignment/>
    </xf>
    <xf numFmtId="0" fontId="0" fillId="0" borderId="0" xfId="0" applyFont="1" applyBorder="1" applyAlignment="1" quotePrefix="1">
      <alignment/>
    </xf>
    <xf numFmtId="0" fontId="0" fillId="0" borderId="0" xfId="0" applyFont="1" applyBorder="1" applyAlignment="1">
      <alignment vertical="top" wrapText="1"/>
    </xf>
    <xf numFmtId="0" fontId="11" fillId="0" borderId="0" xfId="0" applyFont="1" applyFill="1" applyAlignment="1">
      <alignment/>
    </xf>
    <xf numFmtId="0" fontId="0" fillId="0" borderId="0" xfId="0" applyFont="1" applyBorder="1" applyAlignment="1" quotePrefix="1">
      <alignment vertical="top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 quotePrefix="1">
      <alignment horizontal="center"/>
    </xf>
    <xf numFmtId="0" fontId="0" fillId="0" borderId="0" xfId="0" applyAlignment="1">
      <alignment vertical="top"/>
    </xf>
    <xf numFmtId="41" fontId="0" fillId="0" borderId="0" xfId="0" applyNumberFormat="1" applyBorder="1" applyAlignment="1">
      <alignment vertical="top"/>
    </xf>
    <xf numFmtId="41" fontId="0" fillId="0" borderId="0" xfId="0" applyNumberFormat="1" applyAlignment="1">
      <alignment vertical="top"/>
    </xf>
    <xf numFmtId="41" fontId="4" fillId="0" borderId="0" xfId="0" applyNumberFormat="1" applyFont="1" applyBorder="1" applyAlignment="1">
      <alignment vertical="top"/>
    </xf>
    <xf numFmtId="41" fontId="4" fillId="0" borderId="0" xfId="0" applyNumberFormat="1" applyFont="1" applyAlignment="1">
      <alignment vertical="top"/>
    </xf>
    <xf numFmtId="41" fontId="0" fillId="0" borderId="1" xfId="0" applyNumberFormat="1" applyBorder="1" applyAlignment="1">
      <alignment vertical="top"/>
    </xf>
    <xf numFmtId="41" fontId="7" fillId="0" borderId="3" xfId="0" applyNumberFormat="1" applyFont="1" applyBorder="1" applyAlignment="1">
      <alignment vertical="top"/>
    </xf>
    <xf numFmtId="41" fontId="8" fillId="0" borderId="3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175" fontId="0" fillId="0" borderId="0" xfId="0" applyNumberFormat="1" applyAlignment="1">
      <alignment vertical="top"/>
    </xf>
    <xf numFmtId="41" fontId="7" fillId="0" borderId="3" xfId="15" applyNumberFormat="1" applyFont="1" applyFill="1" applyBorder="1" applyAlignment="1">
      <alignment vertical="top"/>
    </xf>
    <xf numFmtId="41" fontId="7" fillId="0" borderId="1" xfId="0" applyNumberFormat="1" applyFont="1" applyBorder="1" applyAlignment="1">
      <alignment vertical="top"/>
    </xf>
    <xf numFmtId="41" fontId="8" fillId="0" borderId="1" xfId="0" applyNumberFormat="1" applyFont="1" applyBorder="1" applyAlignment="1">
      <alignment vertical="top"/>
    </xf>
    <xf numFmtId="41" fontId="7" fillId="0" borderId="4" xfId="0" applyNumberFormat="1" applyFont="1" applyBorder="1" applyAlignment="1">
      <alignment vertical="top"/>
    </xf>
    <xf numFmtId="41" fontId="8" fillId="0" borderId="4" xfId="0" applyNumberFormat="1" applyFont="1" applyBorder="1" applyAlignment="1">
      <alignment vertical="top"/>
    </xf>
    <xf numFmtId="41" fontId="4" fillId="0" borderId="1" xfId="0" applyNumberFormat="1" applyFont="1" applyBorder="1" applyAlignment="1">
      <alignment vertical="top"/>
    </xf>
    <xf numFmtId="41" fontId="7" fillId="0" borderId="0" xfId="0" applyNumberFormat="1" applyFont="1" applyAlignment="1">
      <alignment vertical="top"/>
    </xf>
    <xf numFmtId="41" fontId="8" fillId="0" borderId="0" xfId="0" applyNumberFormat="1" applyFont="1" applyAlignment="1">
      <alignment vertical="top"/>
    </xf>
    <xf numFmtId="41" fontId="7" fillId="0" borderId="2" xfId="0" applyNumberFormat="1" applyFont="1" applyBorder="1" applyAlignment="1">
      <alignment vertical="top"/>
    </xf>
    <xf numFmtId="41" fontId="8" fillId="0" borderId="2" xfId="0" applyNumberFormat="1" applyFont="1" applyBorder="1" applyAlignment="1">
      <alignment vertical="top"/>
    </xf>
    <xf numFmtId="178" fontId="4" fillId="0" borderId="4" xfId="0" applyNumberFormat="1" applyFont="1" applyBorder="1" applyAlignment="1">
      <alignment vertical="top"/>
    </xf>
    <xf numFmtId="178" fontId="0" fillId="0" borderId="4" xfId="0" applyNumberFormat="1" applyFont="1" applyBorder="1" applyAlignment="1">
      <alignment vertical="top"/>
    </xf>
    <xf numFmtId="0" fontId="4" fillId="0" borderId="0" xfId="23" applyFont="1" applyAlignment="1">
      <alignment/>
    </xf>
    <xf numFmtId="0" fontId="0" fillId="0" borderId="0" xfId="23" applyAlignment="1">
      <alignment/>
    </xf>
    <xf numFmtId="0" fontId="0" fillId="0" borderId="0" xfId="23" applyFont="1" applyAlignment="1">
      <alignment/>
    </xf>
    <xf numFmtId="0" fontId="5" fillId="0" borderId="0" xfId="23" applyFont="1" applyAlignment="1">
      <alignment/>
    </xf>
    <xf numFmtId="0" fontId="0" fillId="0" borderId="1" xfId="23" applyBorder="1" applyAlignment="1">
      <alignment horizontal="center"/>
    </xf>
    <xf numFmtId="0" fontId="0" fillId="0" borderId="0" xfId="23" applyBorder="1" applyAlignment="1">
      <alignment horizontal="center"/>
    </xf>
    <xf numFmtId="0" fontId="0" fillId="0" borderId="0" xfId="23" applyAlignment="1">
      <alignment horizontal="center" vertical="top" wrapText="1"/>
    </xf>
    <xf numFmtId="0" fontId="4" fillId="0" borderId="0" xfId="23" applyFont="1" applyAlignment="1">
      <alignment horizontal="center" wrapText="1"/>
    </xf>
    <xf numFmtId="0" fontId="4" fillId="0" borderId="0" xfId="23" applyFont="1" applyAlignment="1">
      <alignment horizontal="center"/>
    </xf>
    <xf numFmtId="41" fontId="0" fillId="0" borderId="0" xfId="23" applyNumberFormat="1" applyAlignment="1">
      <alignment/>
    </xf>
    <xf numFmtId="41" fontId="0" fillId="0" borderId="0" xfId="23" applyNumberFormat="1" applyFill="1" applyBorder="1" applyAlignment="1">
      <alignment/>
    </xf>
    <xf numFmtId="177" fontId="14" fillId="0" borderId="0" xfId="15" applyNumberFormat="1" applyFont="1" applyAlignment="1">
      <alignment/>
    </xf>
    <xf numFmtId="41" fontId="0" fillId="0" borderId="5" xfId="23" applyNumberFormat="1" applyBorder="1" applyAlignment="1">
      <alignment/>
    </xf>
    <xf numFmtId="0" fontId="0" fillId="0" borderId="0" xfId="23" applyFont="1" applyAlignment="1" quotePrefix="1">
      <alignment/>
    </xf>
    <xf numFmtId="41" fontId="0" fillId="0" borderId="0" xfId="23" applyNumberFormat="1" applyBorder="1" applyAlignment="1">
      <alignment/>
    </xf>
    <xf numFmtId="41" fontId="0" fillId="0" borderId="6" xfId="23" applyNumberFormat="1" applyBorder="1" applyAlignment="1">
      <alignment/>
    </xf>
    <xf numFmtId="41" fontId="0" fillId="0" borderId="0" xfId="23" applyNumberFormat="1" applyFont="1" applyAlignment="1">
      <alignment/>
    </xf>
    <xf numFmtId="0" fontId="4" fillId="0" borderId="0" xfId="22" applyFont="1" applyAlignment="1">
      <alignment/>
    </xf>
    <xf numFmtId="0" fontId="0" fillId="0" borderId="0" xfId="22" applyFont="1" applyAlignment="1">
      <alignment/>
    </xf>
    <xf numFmtId="0" fontId="0" fillId="0" borderId="0" xfId="22" applyAlignment="1">
      <alignment/>
    </xf>
    <xf numFmtId="0" fontId="4" fillId="0" borderId="0" xfId="22" applyFont="1" applyAlignment="1">
      <alignment horizontal="center"/>
    </xf>
    <xf numFmtId="14" fontId="4" fillId="0" borderId="0" xfId="22" applyNumberFormat="1" applyFont="1" applyAlignment="1" quotePrefix="1">
      <alignment horizontal="center"/>
    </xf>
    <xf numFmtId="0" fontId="4" fillId="0" borderId="0" xfId="22" applyFont="1" applyFill="1" applyAlignment="1">
      <alignment/>
    </xf>
    <xf numFmtId="172" fontId="6" fillId="0" borderId="0" xfId="17" applyNumberFormat="1" applyFont="1" applyFill="1" applyAlignment="1">
      <alignment/>
    </xf>
    <xf numFmtId="172" fontId="13" fillId="0" borderId="0" xfId="17" applyNumberFormat="1" applyFont="1" applyFill="1" applyAlignment="1">
      <alignment/>
    </xf>
    <xf numFmtId="41" fontId="0" fillId="0" borderId="0" xfId="17" applyNumberFormat="1" applyFont="1" applyAlignment="1">
      <alignment/>
    </xf>
    <xf numFmtId="41" fontId="0" fillId="0" borderId="0" xfId="15" applyNumberFormat="1" applyFont="1" applyAlignment="1">
      <alignment/>
    </xf>
    <xf numFmtId="41" fontId="0" fillId="0" borderId="1" xfId="17" applyNumberFormat="1" applyFont="1" applyBorder="1" applyAlignment="1">
      <alignment/>
    </xf>
    <xf numFmtId="41" fontId="0" fillId="0" borderId="1" xfId="15" applyNumberFormat="1" applyFont="1" applyBorder="1" applyAlignment="1">
      <alignment/>
    </xf>
    <xf numFmtId="172" fontId="12" fillId="0" borderId="0" xfId="17" applyNumberFormat="1" applyFont="1" applyFill="1" applyAlignment="1">
      <alignment/>
    </xf>
    <xf numFmtId="41" fontId="4" fillId="0" borderId="0" xfId="17" applyNumberFormat="1" applyFont="1" applyAlignment="1">
      <alignment/>
    </xf>
    <xf numFmtId="41" fontId="4" fillId="0" borderId="0" xfId="15" applyNumberFormat="1" applyFont="1" applyAlignment="1">
      <alignment/>
    </xf>
    <xf numFmtId="172" fontId="13" fillId="0" borderId="0" xfId="17" applyNumberFormat="1" applyFont="1" applyFill="1" applyAlignment="1">
      <alignment vertical="top"/>
    </xf>
    <xf numFmtId="0" fontId="0" fillId="0" borderId="0" xfId="22" applyAlignment="1">
      <alignment vertical="top"/>
    </xf>
    <xf numFmtId="41" fontId="0" fillId="0" borderId="0" xfId="17" applyNumberFormat="1" applyFont="1" applyAlignment="1">
      <alignment vertical="top"/>
    </xf>
    <xf numFmtId="41" fontId="0" fillId="0" borderId="0" xfId="15" applyNumberFormat="1" applyFont="1" applyAlignment="1">
      <alignment vertical="top"/>
    </xf>
    <xf numFmtId="41" fontId="0" fillId="0" borderId="0" xfId="17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0" fontId="0" fillId="0" borderId="0" xfId="22" applyBorder="1" applyAlignment="1">
      <alignment/>
    </xf>
    <xf numFmtId="41" fontId="0" fillId="0" borderId="1" xfId="15" applyNumberFormat="1" applyBorder="1" applyAlignment="1">
      <alignment/>
    </xf>
    <xf numFmtId="41" fontId="4" fillId="0" borderId="1" xfId="17" applyNumberFormat="1" applyFont="1" applyBorder="1" applyAlignment="1">
      <alignment/>
    </xf>
    <xf numFmtId="41" fontId="4" fillId="0" borderId="1" xfId="15" applyNumberFormat="1" applyFont="1" applyBorder="1" applyAlignment="1">
      <alignment/>
    </xf>
    <xf numFmtId="41" fontId="4" fillId="0" borderId="5" xfId="17" applyNumberFormat="1" applyFont="1" applyBorder="1" applyAlignment="1">
      <alignment/>
    </xf>
    <xf numFmtId="41" fontId="4" fillId="0" borderId="5" xfId="15" applyNumberFormat="1" applyFont="1" applyBorder="1" applyAlignment="1">
      <alignment/>
    </xf>
    <xf numFmtId="0" fontId="0" fillId="0" borderId="0" xfId="22" applyFill="1" applyAlignment="1">
      <alignment/>
    </xf>
    <xf numFmtId="0" fontId="0" fillId="0" borderId="0" xfId="22" applyFont="1" applyAlignment="1">
      <alignment horizontal="justify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 quotePrefix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 quotePrefix="1">
      <alignment vertical="top" wrapText="1"/>
    </xf>
    <xf numFmtId="0" fontId="9" fillId="0" borderId="0" xfId="0" applyFont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9" fillId="0" borderId="0" xfId="22" applyFont="1" applyAlignment="1">
      <alignment horizontal="justify" vertical="top" wrapText="1"/>
    </xf>
    <xf numFmtId="0" fontId="4" fillId="0" borderId="0" xfId="23" applyFont="1" applyAlignment="1">
      <alignment/>
    </xf>
    <xf numFmtId="0" fontId="0" fillId="0" borderId="1" xfId="23" applyFont="1" applyBorder="1" applyAlignment="1">
      <alignment horizontal="center"/>
    </xf>
    <xf numFmtId="0" fontId="0" fillId="0" borderId="1" xfId="23" applyBorder="1" applyAlignment="1">
      <alignment horizontal="center"/>
    </xf>
    <xf numFmtId="0" fontId="4" fillId="0" borderId="0" xfId="22" applyFont="1" applyAlignment="1">
      <alignment/>
    </xf>
    <xf numFmtId="0" fontId="0" fillId="0" borderId="0" xfId="22" applyFont="1" applyAlignment="1">
      <alignment/>
    </xf>
    <xf numFmtId="0" fontId="0" fillId="0" borderId="0" xfId="22" applyFont="1" applyAlignment="1">
      <alignment horizontal="justify" vertical="top" wrapText="1"/>
    </xf>
  </cellXfs>
  <cellStyles count="11">
    <cellStyle name="Normal" xfId="0"/>
    <cellStyle name="Comma" xfId="15"/>
    <cellStyle name="Comma [0]" xfId="16"/>
    <cellStyle name="Comma_GPAH Co Cashflow Q1 2004" xfId="17"/>
    <cellStyle name="Currency" xfId="18"/>
    <cellStyle name="Currency [0]" xfId="19"/>
    <cellStyle name="Followed Hyperlink" xfId="20"/>
    <cellStyle name="Hyperlink" xfId="21"/>
    <cellStyle name="Normal_GPAH Co Cashflow Q1 2004" xfId="22"/>
    <cellStyle name="Normal_GPAH Co Cashflow Q4 2003-audited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21</xdr:row>
      <xdr:rowOff>200025</xdr:rowOff>
    </xdr:from>
    <xdr:to>
      <xdr:col>4</xdr:col>
      <xdr:colOff>0</xdr:colOff>
      <xdr:row>21</xdr:row>
      <xdr:rowOff>200025</xdr:rowOff>
    </xdr:to>
    <xdr:sp>
      <xdr:nvSpPr>
        <xdr:cNvPr id="1" name="AutoShape 10"/>
        <xdr:cNvSpPr>
          <a:spLocks/>
        </xdr:cNvSpPr>
      </xdr:nvSpPr>
      <xdr:spPr>
        <a:xfrm>
          <a:off x="3829050" y="42291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64"/>
  <sheetViews>
    <sheetView zoomScale="85" zoomScaleNormal="85" zoomScaleSheetLayoutView="85" workbookViewId="0" topLeftCell="A22">
      <selection activeCell="B30" sqref="B30:K30"/>
    </sheetView>
  </sheetViews>
  <sheetFormatPr defaultColWidth="9.33203125" defaultRowHeight="12.75"/>
  <cols>
    <col min="1" max="1" width="3.16015625" style="2" customWidth="1"/>
    <col min="2" max="2" width="2.5" style="2" customWidth="1"/>
    <col min="3" max="3" width="32" style="2" customWidth="1"/>
    <col min="4" max="4" width="1.3359375" style="2" customWidth="1"/>
    <col min="5" max="5" width="2" style="2" customWidth="1"/>
    <col min="6" max="6" width="12.66015625" style="2" customWidth="1"/>
    <col min="7" max="7" width="10.33203125" style="3" customWidth="1"/>
    <col min="8" max="8" width="13.16015625" style="3" customWidth="1"/>
    <col min="9" max="9" width="10.5" style="2" customWidth="1"/>
    <col min="10" max="16384" width="9.33203125" style="2" customWidth="1"/>
  </cols>
  <sheetData>
    <row r="1" spans="1:3" ht="12.75">
      <c r="A1" s="121" t="s">
        <v>0</v>
      </c>
      <c r="B1" s="121"/>
      <c r="C1" s="121"/>
    </row>
    <row r="2" spans="1:8" ht="12.75">
      <c r="A2" s="122" t="s">
        <v>95</v>
      </c>
      <c r="B2" s="122"/>
      <c r="C2" s="122"/>
      <c r="D2" s="122"/>
      <c r="E2" s="122"/>
      <c r="F2" s="122"/>
      <c r="G2" s="122"/>
      <c r="H2" s="2"/>
    </row>
    <row r="3" spans="1:6" ht="12.75">
      <c r="A3" s="121" t="s">
        <v>1</v>
      </c>
      <c r="B3" s="121"/>
      <c r="C3" s="121"/>
      <c r="D3" s="121"/>
      <c r="E3" s="121"/>
      <c r="F3" s="121"/>
    </row>
    <row r="4" spans="1:6" ht="12.75">
      <c r="A4" s="5" t="s">
        <v>2</v>
      </c>
      <c r="B4" s="1"/>
      <c r="C4" s="1"/>
      <c r="D4" s="1"/>
      <c r="E4" s="1"/>
      <c r="F4" s="1"/>
    </row>
    <row r="6" spans="6:9" ht="21.75" customHeight="1">
      <c r="F6" s="120" t="s">
        <v>3</v>
      </c>
      <c r="G6" s="120"/>
      <c r="H6" s="120" t="s">
        <v>3</v>
      </c>
      <c r="I6" s="120"/>
    </row>
    <row r="7" spans="4:11" ht="24.75" customHeight="1">
      <c r="D7" s="6"/>
      <c r="F7" s="7" t="s">
        <v>96</v>
      </c>
      <c r="G7" s="8" t="s">
        <v>97</v>
      </c>
      <c r="H7" s="10" t="s">
        <v>96</v>
      </c>
      <c r="I7" s="11" t="s">
        <v>97</v>
      </c>
      <c r="J7" s="9"/>
      <c r="K7" s="9"/>
    </row>
    <row r="8" spans="6:11" ht="16.5" customHeight="1">
      <c r="F8" s="6" t="s">
        <v>4</v>
      </c>
      <c r="G8" s="12" t="s">
        <v>4</v>
      </c>
      <c r="H8" s="13" t="s">
        <v>4</v>
      </c>
      <c r="I8" s="14" t="s">
        <v>4</v>
      </c>
      <c r="J8" s="15"/>
      <c r="K8" s="15"/>
    </row>
    <row r="9" spans="2:11" s="16" customFormat="1" ht="16.5" customHeight="1">
      <c r="B9" s="16" t="s">
        <v>5</v>
      </c>
      <c r="F9" s="18">
        <v>28276.051610000002</v>
      </c>
      <c r="G9" s="19">
        <v>23833.04984</v>
      </c>
      <c r="H9" s="20">
        <v>28276.051610000002</v>
      </c>
      <c r="I9" s="17">
        <v>23833.04984</v>
      </c>
      <c r="J9" s="21"/>
      <c r="K9" s="21"/>
    </row>
    <row r="10" spans="2:11" s="16" customFormat="1" ht="16.5" customHeight="1">
      <c r="B10" s="123" t="s">
        <v>6</v>
      </c>
      <c r="C10" s="123"/>
      <c r="F10" s="18">
        <v>-27943.199869999993</v>
      </c>
      <c r="G10" s="19">
        <v>-24160.31265</v>
      </c>
      <c r="H10" s="20">
        <v>-27942.699869999993</v>
      </c>
      <c r="I10" s="17">
        <v>-24159.81265</v>
      </c>
      <c r="J10" s="21"/>
      <c r="K10" s="21"/>
    </row>
    <row r="11" spans="2:9" s="16" customFormat="1" ht="16.5" customHeight="1">
      <c r="B11" s="4"/>
      <c r="C11" s="4"/>
      <c r="F11" s="18"/>
      <c r="G11" s="19"/>
      <c r="H11" s="20"/>
      <c r="I11" s="17"/>
    </row>
    <row r="12" spans="2:9" s="16" customFormat="1" ht="16.5" customHeight="1">
      <c r="B12" s="16" t="s">
        <v>7</v>
      </c>
      <c r="F12" s="17"/>
      <c r="G12" s="19"/>
      <c r="H12" s="19"/>
      <c r="I12" s="19"/>
    </row>
    <row r="13" spans="2:11" s="16" customFormat="1" ht="16.5" customHeight="1">
      <c r="B13" s="23" t="s">
        <v>8</v>
      </c>
      <c r="F13" s="18">
        <v>782.8877399999998</v>
      </c>
      <c r="G13" s="24">
        <v>644.5834600000002</v>
      </c>
      <c r="H13" s="20">
        <v>782.8877399999998</v>
      </c>
      <c r="I13" s="19">
        <v>644.5834600000002</v>
      </c>
      <c r="J13" s="21"/>
      <c r="K13" s="21"/>
    </row>
    <row r="14" spans="2:9" s="16" customFormat="1" ht="16.5" customHeight="1">
      <c r="B14" s="23" t="s">
        <v>9</v>
      </c>
      <c r="F14" s="26">
        <v>87.21162999999999</v>
      </c>
      <c r="G14" s="25">
        <v>2.7</v>
      </c>
      <c r="H14" s="26">
        <v>87.21162999999999</v>
      </c>
      <c r="I14" s="25">
        <v>2.7</v>
      </c>
    </row>
    <row r="15" spans="2:9" s="16" customFormat="1" ht="16.5" customHeight="1">
      <c r="B15" s="16" t="s">
        <v>10</v>
      </c>
      <c r="F15" s="27">
        <v>1202.9511100000088</v>
      </c>
      <c r="G15" s="28">
        <v>321.02065</v>
      </c>
      <c r="H15" s="29">
        <v>1203.4511100000088</v>
      </c>
      <c r="I15" s="30">
        <v>320.52065</v>
      </c>
    </row>
    <row r="16" spans="2:9" s="16" customFormat="1" ht="16.5" customHeight="1">
      <c r="B16" s="16" t="s">
        <v>11</v>
      </c>
      <c r="F16" s="26">
        <v>-196.72316</v>
      </c>
      <c r="G16" s="25">
        <v>-130.16255999999998</v>
      </c>
      <c r="H16" s="26">
        <v>-197.22316</v>
      </c>
      <c r="I16" s="25">
        <v>-130.16255999999998</v>
      </c>
    </row>
    <row r="17" spans="2:9" s="16" customFormat="1" ht="16.5" customHeight="1">
      <c r="B17" s="123" t="s">
        <v>12</v>
      </c>
      <c r="C17" s="123"/>
      <c r="F17" s="27">
        <v>1006.2279500000088</v>
      </c>
      <c r="G17" s="28">
        <v>190.85809</v>
      </c>
      <c r="H17" s="29">
        <v>1006.2279500000088</v>
      </c>
      <c r="I17" s="30">
        <v>191.35809</v>
      </c>
    </row>
    <row r="18" spans="2:9" s="16" customFormat="1" ht="29.25" customHeight="1">
      <c r="B18" s="123"/>
      <c r="C18" s="123"/>
      <c r="F18" s="27"/>
      <c r="G18" s="28"/>
      <c r="H18" s="29"/>
      <c r="I18" s="30"/>
    </row>
    <row r="19" spans="2:9" s="16" customFormat="1" ht="16.5" customHeight="1">
      <c r="B19" s="16" t="s">
        <v>13</v>
      </c>
      <c r="F19" s="26">
        <v>-310.20300000000003</v>
      </c>
      <c r="G19" s="25">
        <v>-30.749999999999936</v>
      </c>
      <c r="H19" s="26">
        <v>-310.20300000000003</v>
      </c>
      <c r="I19" s="25">
        <v>-31.249999999999936</v>
      </c>
    </row>
    <row r="20" spans="2:9" s="16" customFormat="1" ht="16.5" customHeight="1">
      <c r="B20" s="123" t="s">
        <v>14</v>
      </c>
      <c r="C20" s="123"/>
      <c r="F20" s="27">
        <v>696.0249500000089</v>
      </c>
      <c r="G20" s="29">
        <v>160.10809000000006</v>
      </c>
      <c r="H20" s="29">
        <v>696.0249500000089</v>
      </c>
      <c r="I20" s="27">
        <v>160.10809000000006</v>
      </c>
    </row>
    <row r="21" spans="2:9" s="16" customFormat="1" ht="16.5" customHeight="1">
      <c r="B21" s="123"/>
      <c r="C21" s="123"/>
      <c r="F21" s="27"/>
      <c r="G21" s="29"/>
      <c r="H21" s="29"/>
      <c r="I21" s="27"/>
    </row>
    <row r="22" spans="2:9" s="16" customFormat="1" ht="16.5" customHeight="1">
      <c r="B22" s="123" t="s">
        <v>15</v>
      </c>
      <c r="C22" s="123"/>
      <c r="D22" s="123"/>
      <c r="E22" s="123"/>
      <c r="F22" s="27"/>
      <c r="G22" s="29"/>
      <c r="H22" s="29"/>
      <c r="I22" s="27"/>
    </row>
    <row r="23" spans="2:9" s="16" customFormat="1" ht="16.5" customHeight="1">
      <c r="B23" s="124" t="s">
        <v>16</v>
      </c>
      <c r="C23" s="123"/>
      <c r="D23" s="123"/>
      <c r="E23" s="123"/>
      <c r="F23" s="27">
        <v>644.7159500000089</v>
      </c>
      <c r="G23" s="27">
        <v>130.29909000000006</v>
      </c>
      <c r="H23" s="27">
        <v>644.7159500000089</v>
      </c>
      <c r="I23" s="27">
        <v>130.29909000000006</v>
      </c>
    </row>
    <row r="24" spans="2:9" s="16" customFormat="1" ht="16.5" customHeight="1">
      <c r="B24" s="23" t="s">
        <v>17</v>
      </c>
      <c r="F24" s="26">
        <v>51.309</v>
      </c>
      <c r="G24" s="25">
        <v>29.809</v>
      </c>
      <c r="H24" s="26">
        <v>51.309</v>
      </c>
      <c r="I24" s="25">
        <v>29.809</v>
      </c>
    </row>
    <row r="25" spans="2:9" s="16" customFormat="1" ht="16.5" customHeight="1" thickBot="1">
      <c r="B25" s="16" t="s">
        <v>18</v>
      </c>
      <c r="F25" s="31">
        <v>696.0249500000089</v>
      </c>
      <c r="G25" s="32">
        <v>160.10809000000006</v>
      </c>
      <c r="H25" s="31">
        <v>696.0249500000089</v>
      </c>
      <c r="I25" s="32">
        <v>160.10809000000006</v>
      </c>
    </row>
    <row r="26" spans="6:9" ht="16.5" customHeight="1">
      <c r="F26" s="33"/>
      <c r="G26" s="34"/>
      <c r="H26" s="34"/>
      <c r="I26" s="33"/>
    </row>
    <row r="27" spans="2:9" ht="16.5" customHeight="1">
      <c r="B27" s="122" t="s">
        <v>19</v>
      </c>
      <c r="C27" s="122"/>
      <c r="D27" s="122"/>
      <c r="F27" s="35">
        <v>0.16117898750000223</v>
      </c>
      <c r="G27" s="36">
        <v>0.032574772500000015</v>
      </c>
      <c r="H27" s="37">
        <v>0.16117898750000223</v>
      </c>
      <c r="I27" s="36">
        <v>0.032574772500000015</v>
      </c>
    </row>
    <row r="28" ht="16.5" customHeight="1"/>
    <row r="29" spans="2:11" ht="24.75" customHeight="1">
      <c r="B29" s="125" t="s">
        <v>102</v>
      </c>
      <c r="C29" s="125"/>
      <c r="D29" s="125"/>
      <c r="E29" s="125"/>
      <c r="F29" s="125"/>
      <c r="G29" s="125"/>
      <c r="H29" s="125"/>
      <c r="I29" s="125"/>
      <c r="J29" s="125"/>
      <c r="K29" s="125"/>
    </row>
    <row r="30" spans="1:11" ht="24.75" customHeight="1">
      <c r="A30" s="3"/>
      <c r="B30" s="126" t="s">
        <v>99</v>
      </c>
      <c r="C30" s="126"/>
      <c r="D30" s="126"/>
      <c r="E30" s="126"/>
      <c r="F30" s="126"/>
      <c r="G30" s="126"/>
      <c r="H30" s="126"/>
      <c r="I30" s="126"/>
      <c r="J30" s="126"/>
      <c r="K30" s="126"/>
    </row>
    <row r="31" spans="1:9" ht="12.75">
      <c r="A31" s="3"/>
      <c r="B31" s="3"/>
      <c r="C31" s="3"/>
      <c r="D31" s="3"/>
      <c r="E31" s="3"/>
      <c r="G31" s="34"/>
      <c r="I31" s="3"/>
    </row>
    <row r="32" spans="2:9" ht="12.75">
      <c r="B32" s="38"/>
      <c r="C32" s="39"/>
      <c r="G32" s="40"/>
      <c r="I32" s="3"/>
    </row>
    <row r="33" spans="1:9" s="16" customFormat="1" ht="12.75" customHeight="1">
      <c r="A33" s="2"/>
      <c r="B33" s="2"/>
      <c r="C33" s="42"/>
      <c r="D33" s="2"/>
      <c r="E33" s="2"/>
      <c r="G33" s="22"/>
      <c r="H33" s="118"/>
      <c r="I33" s="43"/>
    </row>
    <row r="34" spans="1:9" s="16" customFormat="1" ht="12.75">
      <c r="A34" s="2"/>
      <c r="B34" s="2"/>
      <c r="C34" s="44"/>
      <c r="D34" s="2"/>
      <c r="E34" s="2"/>
      <c r="G34" s="22"/>
      <c r="H34" s="119"/>
      <c r="I34" s="43"/>
    </row>
    <row r="35" spans="3:9" ht="12.75">
      <c r="C35" s="44"/>
      <c r="I35" s="3"/>
    </row>
    <row r="36" spans="3:9" ht="12.75">
      <c r="C36" s="44"/>
      <c r="I36" s="3"/>
    </row>
    <row r="37" spans="3:9" ht="12.75">
      <c r="C37" s="44"/>
      <c r="I37" s="3"/>
    </row>
    <row r="38" spans="3:9" ht="12.75">
      <c r="C38" s="44"/>
      <c r="G38" s="46"/>
      <c r="I38" s="3"/>
    </row>
    <row r="39" spans="3:9" ht="12.75">
      <c r="C39" s="44"/>
      <c r="G39" s="46"/>
      <c r="H39" s="47"/>
      <c r="I39" s="3"/>
    </row>
    <row r="40" spans="3:9" ht="13.5" customHeight="1">
      <c r="C40" s="44"/>
      <c r="G40" s="46"/>
      <c r="H40" s="47"/>
      <c r="I40" s="3"/>
    </row>
    <row r="41" spans="3:9" ht="12.75">
      <c r="C41" s="45"/>
      <c r="G41" s="46"/>
      <c r="I41" s="3"/>
    </row>
    <row r="42" spans="3:9" ht="12.75">
      <c r="C42" s="45"/>
      <c r="G42" s="46"/>
      <c r="I42" s="3"/>
    </row>
    <row r="43" spans="3:9" ht="12.75">
      <c r="C43" s="45"/>
      <c r="G43" s="46"/>
      <c r="I43" s="3"/>
    </row>
    <row r="44" spans="3:9" ht="12.75">
      <c r="C44" s="45"/>
      <c r="G44" s="46"/>
      <c r="I44" s="3"/>
    </row>
    <row r="45" spans="3:9" ht="12.75">
      <c r="C45" s="45"/>
      <c r="G45" s="46"/>
      <c r="H45" s="41"/>
      <c r="I45" s="3"/>
    </row>
    <row r="46" spans="8:9" ht="12.75">
      <c r="H46" s="41"/>
      <c r="I46" s="3"/>
    </row>
    <row r="47" spans="3:9" ht="12.75">
      <c r="C47" s="45"/>
      <c r="F47" s="3"/>
      <c r="I47" s="3"/>
    </row>
    <row r="48" spans="6:9" ht="12.75">
      <c r="F48" s="3"/>
      <c r="I48" s="3"/>
    </row>
    <row r="49" spans="3:9" ht="12.75">
      <c r="C49" s="39"/>
      <c r="F49" s="3"/>
      <c r="I49" s="3"/>
    </row>
    <row r="50" spans="3:6" ht="12.75">
      <c r="C50" s="42"/>
      <c r="F50" s="3"/>
    </row>
    <row r="51" ht="12.75">
      <c r="C51" s="44"/>
    </row>
    <row r="52" ht="12.75">
      <c r="C52" s="44"/>
    </row>
    <row r="53" ht="12.75">
      <c r="C53" s="44"/>
    </row>
    <row r="54" ht="12.75">
      <c r="C54" s="44"/>
    </row>
    <row r="55" ht="12.75">
      <c r="C55" s="44"/>
    </row>
    <row r="56" ht="12.75">
      <c r="C56" s="44"/>
    </row>
    <row r="57" ht="12.75">
      <c r="C57" s="44"/>
    </row>
    <row r="58" ht="12.75">
      <c r="C58" s="45"/>
    </row>
    <row r="59" ht="12.75">
      <c r="C59" s="45"/>
    </row>
    <row r="60" ht="12.75">
      <c r="C60" s="45"/>
    </row>
    <row r="61" ht="12.75">
      <c r="C61" s="45"/>
    </row>
    <row r="62" ht="12.75">
      <c r="C62" s="45"/>
    </row>
    <row r="64" ht="12.75">
      <c r="C64" s="45"/>
    </row>
  </sheetData>
  <mergeCells count="14">
    <mergeCell ref="A2:G2"/>
    <mergeCell ref="B10:C10"/>
    <mergeCell ref="B29:K29"/>
    <mergeCell ref="B30:K30"/>
    <mergeCell ref="H33:H34"/>
    <mergeCell ref="H6:I6"/>
    <mergeCell ref="F6:G6"/>
    <mergeCell ref="A1:C1"/>
    <mergeCell ref="A3:F3"/>
    <mergeCell ref="B27:D27"/>
    <mergeCell ref="B17:C18"/>
    <mergeCell ref="B20:C21"/>
    <mergeCell ref="B22:E22"/>
    <mergeCell ref="B23:E23"/>
  </mergeCells>
  <printOptions/>
  <pageMargins left="0.23" right="0.19" top="0.45" bottom="0.3" header="0.14" footer="0.15"/>
  <pageSetup blackAndWhite="1" horizontalDpi="300" verticalDpi="300" orientation="portrait" pageOrder="overThenDown" paperSize="9" r:id="rId1"/>
  <headerFooter alignWithMargins="0">
    <oddFooter>&amp;L&amp;F-&amp;A-&amp;D&amp;R&amp;P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46"/>
  <sheetViews>
    <sheetView zoomScale="85" zoomScaleNormal="85" zoomScaleSheetLayoutView="100" workbookViewId="0" topLeftCell="A21">
      <selection activeCell="A46" sqref="A46:H46"/>
    </sheetView>
  </sheetViews>
  <sheetFormatPr defaultColWidth="9.33203125" defaultRowHeight="12.75"/>
  <cols>
    <col min="1" max="1" width="32" style="0" customWidth="1"/>
    <col min="2" max="2" width="5.66015625" style="0" customWidth="1"/>
    <col min="3" max="3" width="15.66015625" style="1" bestFit="1" customWidth="1"/>
    <col min="4" max="4" width="13.66015625" style="0" bestFit="1" customWidth="1"/>
  </cols>
  <sheetData>
    <row r="1" spans="1:4" ht="12.75">
      <c r="A1" s="1" t="s">
        <v>0</v>
      </c>
      <c r="B1" s="1"/>
      <c r="D1" s="1"/>
    </row>
    <row r="2" spans="1:4" ht="12.75">
      <c r="A2" s="2" t="s">
        <v>98</v>
      </c>
      <c r="B2" s="2"/>
      <c r="C2" s="2"/>
      <c r="D2" s="2"/>
    </row>
    <row r="3" spans="1:4" ht="12.75">
      <c r="A3" s="1" t="s">
        <v>20</v>
      </c>
      <c r="B3" s="1"/>
      <c r="D3" s="1"/>
    </row>
    <row r="4" ht="12.75">
      <c r="A4" s="5" t="s">
        <v>21</v>
      </c>
    </row>
    <row r="5" spans="3:4" ht="15" customHeight="1">
      <c r="C5" s="6" t="s">
        <v>22</v>
      </c>
      <c r="D5" s="48" t="s">
        <v>22</v>
      </c>
    </row>
    <row r="6" spans="2:4" ht="15" customHeight="1">
      <c r="B6" s="6" t="s">
        <v>23</v>
      </c>
      <c r="C6" s="7" t="s">
        <v>96</v>
      </c>
      <c r="D6" s="49" t="s">
        <v>24</v>
      </c>
    </row>
    <row r="7" spans="1:4" ht="15.75" customHeight="1">
      <c r="A7" s="1" t="s">
        <v>25</v>
      </c>
      <c r="C7" s="6" t="s">
        <v>4</v>
      </c>
      <c r="D7" s="48" t="s">
        <v>4</v>
      </c>
    </row>
    <row r="8" spans="1:4" s="50" customFormat="1" ht="15.75" customHeight="1">
      <c r="A8" s="50" t="s">
        <v>26</v>
      </c>
      <c r="C8" s="53">
        <v>29758.94874</v>
      </c>
      <c r="D8" s="51">
        <v>30323</v>
      </c>
    </row>
    <row r="9" spans="1:4" s="50" customFormat="1" ht="15.75" customHeight="1">
      <c r="A9" s="50" t="s">
        <v>27</v>
      </c>
      <c r="C9" s="54">
        <v>5383.821</v>
      </c>
      <c r="D9" s="52">
        <v>5404</v>
      </c>
    </row>
    <row r="10" spans="1:4" s="50" customFormat="1" ht="15.75" customHeight="1">
      <c r="A10" s="50" t="s">
        <v>28</v>
      </c>
      <c r="C10" s="54">
        <v>4.671</v>
      </c>
      <c r="D10" s="52">
        <v>55</v>
      </c>
    </row>
    <row r="11" spans="1:4" s="50" customFormat="1" ht="15.75" customHeight="1">
      <c r="A11" s="50" t="s">
        <v>29</v>
      </c>
      <c r="C11" s="54">
        <v>141.6</v>
      </c>
      <c r="D11" s="52">
        <v>142</v>
      </c>
    </row>
    <row r="12" spans="1:4" s="50" customFormat="1" ht="15.75" customHeight="1">
      <c r="A12" s="50" t="s">
        <v>30</v>
      </c>
      <c r="C12" s="54">
        <v>2766.3390000000004</v>
      </c>
      <c r="D12" s="52">
        <v>2766</v>
      </c>
    </row>
    <row r="13" spans="3:4" s="50" customFormat="1" ht="15.75" customHeight="1">
      <c r="C13" s="56">
        <v>38055.57974</v>
      </c>
      <c r="D13" s="57">
        <v>38690</v>
      </c>
    </row>
    <row r="14" spans="3:4" s="50" customFormat="1" ht="15.75" customHeight="1">
      <c r="C14" s="54"/>
      <c r="D14" s="52"/>
    </row>
    <row r="15" spans="1:4" s="50" customFormat="1" ht="15.75" customHeight="1">
      <c r="A15" s="58" t="s">
        <v>31</v>
      </c>
      <c r="C15" s="54"/>
      <c r="D15" s="52"/>
    </row>
    <row r="16" spans="1:4" s="50" customFormat="1" ht="15.75" customHeight="1">
      <c r="A16" s="50" t="s">
        <v>32</v>
      </c>
      <c r="C16" s="54">
        <v>29318.03377</v>
      </c>
      <c r="D16" s="52">
        <v>23693</v>
      </c>
    </row>
    <row r="17" spans="1:4" s="50" customFormat="1" ht="15.75" customHeight="1">
      <c r="A17" s="50" t="s">
        <v>33</v>
      </c>
      <c r="C17" s="54">
        <v>38765.46903000001</v>
      </c>
      <c r="D17" s="52">
        <v>37358</v>
      </c>
    </row>
    <row r="18" spans="1:4" s="50" customFormat="1" ht="15.75" customHeight="1">
      <c r="A18" s="50" t="s">
        <v>34</v>
      </c>
      <c r="C18" s="54">
        <v>4937.57878</v>
      </c>
      <c r="D18" s="52">
        <v>5819</v>
      </c>
    </row>
    <row r="19" spans="3:4" s="50" customFormat="1" ht="15.75" customHeight="1">
      <c r="C19" s="56">
        <v>73021.08158</v>
      </c>
      <c r="D19" s="57">
        <v>66869.5</v>
      </c>
    </row>
    <row r="20" spans="3:4" s="50" customFormat="1" ht="15.75" customHeight="1">
      <c r="C20" s="54"/>
      <c r="D20" s="52"/>
    </row>
    <row r="21" spans="1:4" s="50" customFormat="1" ht="15.75" customHeight="1">
      <c r="A21" s="58" t="s">
        <v>35</v>
      </c>
      <c r="C21" s="54"/>
      <c r="D21" s="52"/>
    </row>
    <row r="22" spans="1:4" s="50" customFormat="1" ht="15.75" customHeight="1">
      <c r="A22" s="50" t="s">
        <v>36</v>
      </c>
      <c r="C22" s="54">
        <v>15937.851900000003</v>
      </c>
      <c r="D22" s="52">
        <v>12637</v>
      </c>
    </row>
    <row r="23" spans="1:4" s="50" customFormat="1" ht="15.75" customHeight="1">
      <c r="A23" s="50" t="s">
        <v>37</v>
      </c>
      <c r="C23" s="54">
        <v>2207.675619999998</v>
      </c>
      <c r="D23" s="52">
        <v>1200</v>
      </c>
    </row>
    <row r="24" spans="1:4" s="50" customFormat="1" ht="15.75" customHeight="1">
      <c r="A24" s="50" t="s">
        <v>38</v>
      </c>
      <c r="C24" s="54">
        <v>17531.372</v>
      </c>
      <c r="D24" s="52">
        <v>16936</v>
      </c>
    </row>
    <row r="25" spans="3:4" s="50" customFormat="1" ht="15.75" customHeight="1">
      <c r="C25" s="60">
        <v>35676.899520000006</v>
      </c>
      <c r="D25" s="57">
        <v>30773</v>
      </c>
    </row>
    <row r="26" spans="3:4" s="50" customFormat="1" ht="15.75" customHeight="1">
      <c r="C26" s="54"/>
      <c r="D26" s="52"/>
    </row>
    <row r="27" spans="1:4" s="50" customFormat="1" ht="15.75" customHeight="1">
      <c r="A27" s="58" t="s">
        <v>39</v>
      </c>
      <c r="C27" s="61">
        <v>37344.18205999999</v>
      </c>
      <c r="D27" s="62">
        <v>36096.5</v>
      </c>
    </row>
    <row r="28" spans="3:4" s="50" customFormat="1" ht="15.75" customHeight="1">
      <c r="C28" s="54"/>
      <c r="D28" s="52"/>
    </row>
    <row r="29" spans="1:4" s="50" customFormat="1" ht="15.75" customHeight="1">
      <c r="A29" s="58" t="s">
        <v>40</v>
      </c>
      <c r="C29" s="54"/>
      <c r="D29" s="52"/>
    </row>
    <row r="30" spans="1:4" s="50" customFormat="1" ht="15.75" customHeight="1">
      <c r="A30" s="50" t="s">
        <v>41</v>
      </c>
      <c r="C30" s="54">
        <v>426.12100000000004</v>
      </c>
      <c r="D30" s="52">
        <v>467</v>
      </c>
    </row>
    <row r="31" spans="1:4" s="50" customFormat="1" ht="15.75" customHeight="1">
      <c r="A31" s="50" t="s">
        <v>38</v>
      </c>
      <c r="C31" s="54">
        <v>113.88895000000001</v>
      </c>
      <c r="D31" s="52">
        <v>156</v>
      </c>
    </row>
    <row r="32" spans="3:4" s="50" customFormat="1" ht="15.75" customHeight="1">
      <c r="C32" s="56">
        <v>540.00995</v>
      </c>
      <c r="D32" s="57">
        <v>623</v>
      </c>
    </row>
    <row r="33" spans="3:4" s="50" customFormat="1" ht="15.75" customHeight="1">
      <c r="C33" s="54"/>
      <c r="D33" s="52"/>
    </row>
    <row r="34" spans="3:4" s="50" customFormat="1" ht="15.75" customHeight="1" thickBot="1">
      <c r="C34" s="63">
        <v>74859.55184999999</v>
      </c>
      <c r="D34" s="64">
        <v>74163.5</v>
      </c>
    </row>
    <row r="35" spans="3:4" s="50" customFormat="1" ht="15.75" customHeight="1">
      <c r="C35" s="54"/>
      <c r="D35" s="52"/>
    </row>
    <row r="36" spans="1:4" s="50" customFormat="1" ht="15.75" customHeight="1">
      <c r="A36" s="58" t="s">
        <v>42</v>
      </c>
      <c r="C36" s="54"/>
      <c r="D36" s="52"/>
    </row>
    <row r="37" spans="1:4" s="50" customFormat="1" ht="15.75" customHeight="1">
      <c r="A37" s="50" t="s">
        <v>43</v>
      </c>
      <c r="C37" s="54">
        <v>40000</v>
      </c>
      <c r="D37" s="52">
        <v>40000</v>
      </c>
    </row>
    <row r="38" spans="1:4" s="50" customFormat="1" ht="15.75" customHeight="1">
      <c r="A38" s="50" t="s">
        <v>44</v>
      </c>
      <c r="C38" s="65">
        <v>33807.09985</v>
      </c>
      <c r="D38" s="55">
        <v>33162</v>
      </c>
    </row>
    <row r="39" spans="1:4" s="50" customFormat="1" ht="15.75" customHeight="1">
      <c r="A39" s="50" t="s">
        <v>45</v>
      </c>
      <c r="C39" s="66">
        <v>73807.09985</v>
      </c>
      <c r="D39" s="67">
        <v>73162</v>
      </c>
    </row>
    <row r="40" spans="1:4" s="50" customFormat="1" ht="15.75" customHeight="1">
      <c r="A40" s="16" t="s">
        <v>46</v>
      </c>
      <c r="C40" s="65">
        <v>1052.652</v>
      </c>
      <c r="D40" s="55">
        <v>1002</v>
      </c>
    </row>
    <row r="41" spans="1:4" s="50" customFormat="1" ht="15.75" customHeight="1" thickBot="1">
      <c r="A41" s="50" t="s">
        <v>47</v>
      </c>
      <c r="C41" s="68">
        <v>74859.75185</v>
      </c>
      <c r="D41" s="69">
        <v>74164</v>
      </c>
    </row>
    <row r="42" spans="3:4" s="50" customFormat="1" ht="15.75" customHeight="1">
      <c r="C42" s="58"/>
      <c r="D42" s="59"/>
    </row>
    <row r="43" spans="1:4" s="50" customFormat="1" ht="15.75" customHeight="1" thickBot="1">
      <c r="A43" s="58" t="s">
        <v>48</v>
      </c>
      <c r="C43" s="70">
        <v>0.187149379625</v>
      </c>
      <c r="D43" s="71">
        <v>0.18541</v>
      </c>
    </row>
    <row r="45" spans="1:8" ht="26.25" customHeight="1">
      <c r="A45" s="127" t="s">
        <v>103</v>
      </c>
      <c r="B45" s="127"/>
      <c r="C45" s="127"/>
      <c r="D45" s="127"/>
      <c r="E45" s="127"/>
      <c r="F45" s="127"/>
      <c r="G45" s="127"/>
      <c r="H45" s="127"/>
    </row>
    <row r="46" spans="1:8" ht="26.25" customHeight="1">
      <c r="A46" s="127" t="s">
        <v>99</v>
      </c>
      <c r="B46" s="127"/>
      <c r="C46" s="127"/>
      <c r="D46" s="127"/>
      <c r="E46" s="127"/>
      <c r="F46" s="127"/>
      <c r="G46" s="127"/>
      <c r="H46" s="127"/>
    </row>
  </sheetData>
  <mergeCells count="2">
    <mergeCell ref="A45:H45"/>
    <mergeCell ref="A46:H46"/>
  </mergeCells>
  <printOptions/>
  <pageMargins left="0.31" right="0.25" top="0.3" bottom="0.26" header="0.2" footer="0.13"/>
  <pageSetup blackAndWhite="1" fitToHeight="1" fitToWidth="1" horizontalDpi="300" verticalDpi="300" orientation="portrait" paperSize="9" r:id="rId2"/>
  <headerFooter alignWithMargins="0">
    <oddFooter>&amp;L&amp;F-&amp;A-&amp;D&amp;R&amp;P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44"/>
  <sheetViews>
    <sheetView workbookViewId="0" topLeftCell="A1">
      <selection activeCell="A22" sqref="A22"/>
    </sheetView>
  </sheetViews>
  <sheetFormatPr defaultColWidth="9.33203125" defaultRowHeight="12.75"/>
  <cols>
    <col min="1" max="1" width="1.66796875" style="73" customWidth="1"/>
    <col min="2" max="2" width="22.16015625" style="73" customWidth="1"/>
    <col min="3" max="4" width="8" style="73" customWidth="1"/>
    <col min="5" max="5" width="4.66015625" style="73" customWidth="1"/>
    <col min="6" max="6" width="13.83203125" style="73" customWidth="1"/>
    <col min="7" max="7" width="17" style="73" bestFit="1" customWidth="1"/>
    <col min="8" max="8" width="3.5" style="73" customWidth="1"/>
    <col min="9" max="14" width="13.83203125" style="73" customWidth="1"/>
    <col min="15" max="16384" width="9.33203125" style="73" customWidth="1"/>
  </cols>
  <sheetData>
    <row r="1" spans="1:5" ht="12.75">
      <c r="A1" s="129" t="s">
        <v>0</v>
      </c>
      <c r="B1" s="129"/>
      <c r="C1" s="129"/>
      <c r="D1" s="129"/>
      <c r="E1" s="129"/>
    </row>
    <row r="2" spans="1:13" ht="12.75">
      <c r="A2" s="74" t="s">
        <v>95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0" ht="12.75">
      <c r="A3" s="72" t="s">
        <v>49</v>
      </c>
      <c r="C3" s="72"/>
      <c r="D3" s="72"/>
      <c r="E3" s="72"/>
      <c r="F3" s="72"/>
      <c r="G3" s="72"/>
      <c r="H3" s="72"/>
      <c r="I3" s="72"/>
      <c r="J3" s="72"/>
    </row>
    <row r="4" ht="12.75">
      <c r="A4" s="75" t="s">
        <v>2</v>
      </c>
    </row>
    <row r="5" ht="12.75">
      <c r="A5" s="75"/>
    </row>
    <row r="6" ht="12.75">
      <c r="A6" s="75"/>
    </row>
    <row r="7" spans="7:13" ht="12.75">
      <c r="G7" s="76" t="s">
        <v>50</v>
      </c>
      <c r="H7" s="77"/>
      <c r="I7" s="130" t="s">
        <v>51</v>
      </c>
      <c r="J7" s="130"/>
      <c r="K7" s="131"/>
      <c r="L7" s="77"/>
      <c r="M7" s="77"/>
    </row>
    <row r="8" spans="1:14" ht="38.25">
      <c r="A8" s="78"/>
      <c r="B8" s="78"/>
      <c r="C8" s="78"/>
      <c r="D8" s="79" t="s">
        <v>23</v>
      </c>
      <c r="E8" s="78"/>
      <c r="F8" s="79" t="s">
        <v>52</v>
      </c>
      <c r="G8" s="79" t="s">
        <v>53</v>
      </c>
      <c r="H8" s="79"/>
      <c r="I8" s="79" t="s">
        <v>54</v>
      </c>
      <c r="J8" s="79" t="s">
        <v>55</v>
      </c>
      <c r="K8" s="79" t="s">
        <v>56</v>
      </c>
      <c r="L8" s="79" t="s">
        <v>57</v>
      </c>
      <c r="M8" s="79" t="s">
        <v>58</v>
      </c>
      <c r="N8" s="79" t="s">
        <v>47</v>
      </c>
    </row>
    <row r="9" spans="1:14" ht="12.75">
      <c r="A9" s="78"/>
      <c r="B9" s="78"/>
      <c r="C9" s="78"/>
      <c r="D9" s="78"/>
      <c r="E9" s="78"/>
      <c r="F9" s="80" t="s">
        <v>59</v>
      </c>
      <c r="G9" s="80" t="s">
        <v>59</v>
      </c>
      <c r="H9" s="80"/>
      <c r="I9" s="80" t="s">
        <v>59</v>
      </c>
      <c r="J9" s="80" t="s">
        <v>59</v>
      </c>
      <c r="K9" s="80" t="s">
        <v>59</v>
      </c>
      <c r="L9" s="80" t="s">
        <v>59</v>
      </c>
      <c r="M9" s="80" t="s">
        <v>59</v>
      </c>
      <c r="N9" s="80" t="s">
        <v>59</v>
      </c>
    </row>
    <row r="10" spans="1:14" ht="12.75">
      <c r="A10" s="72" t="s">
        <v>60</v>
      </c>
      <c r="E10" s="78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2.75">
      <c r="A11" s="73" t="s">
        <v>61</v>
      </c>
      <c r="B11" s="74" t="s">
        <v>62</v>
      </c>
      <c r="F11" s="81">
        <v>40000</v>
      </c>
      <c r="G11" s="81">
        <v>7359.24</v>
      </c>
      <c r="H11" s="81"/>
      <c r="I11" s="81">
        <v>7025.062</v>
      </c>
      <c r="J11" s="81">
        <v>0</v>
      </c>
      <c r="K11" s="82">
        <v>18687.482</v>
      </c>
      <c r="L11" s="82">
        <v>73071.784</v>
      </c>
      <c r="M11" s="82">
        <v>868.502</v>
      </c>
      <c r="N11" s="81">
        <v>73940.286</v>
      </c>
    </row>
    <row r="12" spans="1:14" ht="12.75">
      <c r="A12" s="74" t="s">
        <v>63</v>
      </c>
      <c r="F12" s="81">
        <v>0</v>
      </c>
      <c r="G12" s="81">
        <v>0</v>
      </c>
      <c r="H12" s="81"/>
      <c r="I12" s="81">
        <v>0</v>
      </c>
      <c r="J12" s="81">
        <v>0</v>
      </c>
      <c r="K12" s="83">
        <v>129.79909000000006</v>
      </c>
      <c r="L12" s="82">
        <v>129.79909000000006</v>
      </c>
      <c r="M12" s="83">
        <v>29.809</v>
      </c>
      <c r="N12" s="81">
        <v>159.60809000000006</v>
      </c>
    </row>
    <row r="13" spans="2:14" ht="12.75">
      <c r="B13" s="73" t="s">
        <v>64</v>
      </c>
      <c r="F13" s="81"/>
      <c r="G13" s="81"/>
      <c r="H13" s="81"/>
      <c r="I13" s="81"/>
      <c r="J13" s="81"/>
      <c r="K13" s="81"/>
      <c r="L13" s="82"/>
      <c r="M13" s="81"/>
      <c r="N13" s="81"/>
    </row>
    <row r="14" spans="1:14" ht="12.75">
      <c r="A14" s="73" t="s">
        <v>65</v>
      </c>
      <c r="F14" s="81">
        <v>0</v>
      </c>
      <c r="G14" s="81">
        <v>0</v>
      </c>
      <c r="H14" s="81"/>
      <c r="I14" s="81">
        <v>-340</v>
      </c>
      <c r="J14" s="81">
        <v>0</v>
      </c>
      <c r="K14" s="81">
        <v>0</v>
      </c>
      <c r="L14" s="82">
        <v>-340</v>
      </c>
      <c r="M14" s="81">
        <v>0</v>
      </c>
      <c r="N14" s="81">
        <v>-340</v>
      </c>
    </row>
    <row r="15" spans="2:14" ht="12.75">
      <c r="B15" s="73" t="s">
        <v>66</v>
      </c>
      <c r="F15" s="81"/>
      <c r="G15" s="81"/>
      <c r="H15" s="81"/>
      <c r="I15" s="81"/>
      <c r="J15" s="81"/>
      <c r="K15" s="81"/>
      <c r="L15" s="82"/>
      <c r="M15" s="81"/>
      <c r="N15" s="81"/>
    </row>
    <row r="16" spans="1:14" ht="13.5" thickBot="1">
      <c r="A16" s="72" t="s">
        <v>67</v>
      </c>
      <c r="F16" s="84">
        <v>40000</v>
      </c>
      <c r="G16" s="84">
        <v>7359.24</v>
      </c>
      <c r="H16" s="84"/>
      <c r="I16" s="84">
        <v>6685.062</v>
      </c>
      <c r="J16" s="84">
        <v>0</v>
      </c>
      <c r="K16" s="84">
        <v>18817.28109</v>
      </c>
      <c r="L16" s="84">
        <v>72861.58309</v>
      </c>
      <c r="M16" s="84">
        <v>898.3109999999999</v>
      </c>
      <c r="N16" s="84">
        <v>73759.89409</v>
      </c>
    </row>
    <row r="17" ht="13.5" thickTop="1">
      <c r="A17" s="75"/>
    </row>
    <row r="18" spans="1:14" ht="12.75">
      <c r="A18" s="72" t="s">
        <v>68</v>
      </c>
      <c r="E18" s="78"/>
      <c r="F18" s="80"/>
      <c r="G18" s="80"/>
      <c r="H18" s="80"/>
      <c r="I18" s="80"/>
      <c r="J18" s="80"/>
      <c r="K18" s="80"/>
      <c r="L18" s="80"/>
      <c r="M18" s="80"/>
      <c r="N18" s="80"/>
    </row>
    <row r="19" spans="1:14" s="78" customFormat="1" ht="12.75">
      <c r="A19" s="73" t="s">
        <v>61</v>
      </c>
      <c r="B19" s="74" t="s">
        <v>62</v>
      </c>
      <c r="C19" s="73"/>
      <c r="D19" s="73"/>
      <c r="E19" s="73"/>
      <c r="F19" s="81">
        <v>40000</v>
      </c>
      <c r="G19" s="81">
        <v>7359.24</v>
      </c>
      <c r="H19" s="81"/>
      <c r="I19" s="81">
        <v>5665</v>
      </c>
      <c r="J19" s="81">
        <v>596</v>
      </c>
      <c r="K19" s="82">
        <v>19542</v>
      </c>
      <c r="L19" s="82">
        <v>73162.24</v>
      </c>
      <c r="M19" s="82">
        <v>1002</v>
      </c>
      <c r="N19" s="81">
        <v>74164.24</v>
      </c>
    </row>
    <row r="20" spans="1:14" s="78" customFormat="1" ht="12.75">
      <c r="A20" s="74" t="s">
        <v>69</v>
      </c>
      <c r="C20" s="73"/>
      <c r="D20" s="73"/>
      <c r="E20" s="73"/>
      <c r="F20" s="81"/>
      <c r="G20" s="81"/>
      <c r="H20" s="81"/>
      <c r="I20" s="81"/>
      <c r="J20" s="81"/>
      <c r="K20" s="82"/>
      <c r="L20" s="82"/>
      <c r="M20" s="82"/>
      <c r="N20" s="81"/>
    </row>
    <row r="21" spans="1:14" s="78" customFormat="1" ht="12.75">
      <c r="A21" s="73"/>
      <c r="B21" s="85" t="s">
        <v>70</v>
      </c>
      <c r="C21" s="73"/>
      <c r="D21" s="73"/>
      <c r="E21" s="73"/>
      <c r="F21" s="86">
        <v>0</v>
      </c>
      <c r="G21" s="86">
        <v>0</v>
      </c>
      <c r="H21" s="86"/>
      <c r="I21" s="81">
        <v>-5665</v>
      </c>
      <c r="J21" s="86">
        <v>0</v>
      </c>
      <c r="K21" s="82">
        <v>5665</v>
      </c>
      <c r="L21" s="82">
        <v>0</v>
      </c>
      <c r="M21" s="82">
        <v>0</v>
      </c>
      <c r="N21" s="86">
        <v>0</v>
      </c>
    </row>
    <row r="22" spans="1:14" s="78" customFormat="1" ht="12.75">
      <c r="A22" s="73"/>
      <c r="B22" s="74"/>
      <c r="C22" s="73"/>
      <c r="D22" s="73"/>
      <c r="E22" s="73"/>
      <c r="F22" s="86"/>
      <c r="G22" s="86"/>
      <c r="H22" s="81"/>
      <c r="I22" s="86"/>
      <c r="J22" s="86"/>
      <c r="K22" s="82"/>
      <c r="L22" s="82"/>
      <c r="M22" s="82"/>
      <c r="N22" s="86"/>
    </row>
    <row r="23" spans="1:14" s="78" customFormat="1" ht="12.75">
      <c r="A23" s="74" t="s">
        <v>71</v>
      </c>
      <c r="B23" s="74"/>
      <c r="C23" s="73"/>
      <c r="D23" s="73"/>
      <c r="E23" s="73"/>
      <c r="F23" s="87">
        <f>SUM(F19:F22)</f>
        <v>40000</v>
      </c>
      <c r="G23" s="87">
        <f>SUM(G19:G22)</f>
        <v>7359.24</v>
      </c>
      <c r="H23" s="81"/>
      <c r="I23" s="87">
        <f aca="true" t="shared" si="0" ref="I23:N23">SUM(I19:I22)</f>
        <v>0</v>
      </c>
      <c r="J23" s="87">
        <f t="shared" si="0"/>
        <v>596</v>
      </c>
      <c r="K23" s="87">
        <f t="shared" si="0"/>
        <v>25207</v>
      </c>
      <c r="L23" s="87">
        <f t="shared" si="0"/>
        <v>73162.24</v>
      </c>
      <c r="M23" s="87">
        <f t="shared" si="0"/>
        <v>1002</v>
      </c>
      <c r="N23" s="87">
        <f t="shared" si="0"/>
        <v>74164.24</v>
      </c>
    </row>
    <row r="24" spans="1:14" s="78" customFormat="1" ht="12.75">
      <c r="A24" s="74"/>
      <c r="B24" s="74" t="s">
        <v>72</v>
      </c>
      <c r="C24" s="73"/>
      <c r="D24" s="73"/>
      <c r="E24" s="73"/>
      <c r="F24" s="81"/>
      <c r="G24" s="81"/>
      <c r="H24" s="81"/>
      <c r="I24" s="81"/>
      <c r="J24" s="81"/>
      <c r="K24" s="82"/>
      <c r="L24" s="82"/>
      <c r="M24" s="82"/>
      <c r="N24" s="81"/>
    </row>
    <row r="25" spans="1:14" s="78" customFormat="1" ht="12.75">
      <c r="A25" s="74" t="s">
        <v>63</v>
      </c>
      <c r="B25" s="73"/>
      <c r="C25" s="73"/>
      <c r="D25" s="73"/>
      <c r="E25" s="73"/>
      <c r="F25" s="81">
        <v>0</v>
      </c>
      <c r="G25" s="81">
        <v>0</v>
      </c>
      <c r="H25" s="81"/>
      <c r="I25" s="81">
        <v>0</v>
      </c>
      <c r="J25" s="81">
        <v>0</v>
      </c>
      <c r="K25" s="81">
        <v>645</v>
      </c>
      <c r="L25" s="82">
        <f>SUM(F25:K25)</f>
        <v>645</v>
      </c>
      <c r="M25" s="81">
        <v>51.309</v>
      </c>
      <c r="N25" s="81">
        <f>SUM(L25:M25)</f>
        <v>696.309</v>
      </c>
    </row>
    <row r="26" spans="1:14" s="78" customFormat="1" ht="12.75">
      <c r="A26" s="73"/>
      <c r="B26" s="73" t="s">
        <v>64</v>
      </c>
      <c r="C26" s="73"/>
      <c r="D26" s="73"/>
      <c r="E26" s="73"/>
      <c r="F26" s="81"/>
      <c r="G26" s="81"/>
      <c r="H26" s="81"/>
      <c r="I26" s="81"/>
      <c r="J26" s="81"/>
      <c r="K26" s="81"/>
      <c r="L26" s="81"/>
      <c r="M26" s="81"/>
      <c r="N26" s="81"/>
    </row>
    <row r="27" spans="1:14" ht="13.5" thickBot="1">
      <c r="A27" s="72" t="s">
        <v>73</v>
      </c>
      <c r="F27" s="84">
        <f>SUM(F23:F26)</f>
        <v>40000</v>
      </c>
      <c r="G27" s="84">
        <f>SUM(G23:G26)</f>
        <v>7359.24</v>
      </c>
      <c r="H27" s="84"/>
      <c r="I27" s="84">
        <f>SUM(I23:I26)</f>
        <v>0</v>
      </c>
      <c r="J27" s="84">
        <f>SUM(J23:J26)</f>
        <v>596</v>
      </c>
      <c r="K27" s="84">
        <f>SUM(K23:K26)</f>
        <v>25852</v>
      </c>
      <c r="L27" s="84">
        <f>SUM(L23:L26)</f>
        <v>73807.24</v>
      </c>
      <c r="M27" s="84">
        <f>SUM(M23:M26)</f>
        <v>1053.309</v>
      </c>
      <c r="N27" s="84">
        <f>SUM(N23:N26)-1</f>
        <v>74859.549</v>
      </c>
    </row>
    <row r="28" spans="6:14" ht="13.5" thickTop="1">
      <c r="F28" s="81"/>
      <c r="G28" s="81"/>
      <c r="H28" s="81"/>
      <c r="I28" s="81"/>
      <c r="J28" s="81"/>
      <c r="K28" s="88"/>
      <c r="L28" s="88"/>
      <c r="M28" s="88"/>
      <c r="N28" s="81"/>
    </row>
    <row r="29" spans="1:14" ht="12.75" customHeight="1">
      <c r="A29" s="128" t="s">
        <v>104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</row>
    <row r="30" spans="1:14" ht="12.75">
      <c r="A30" s="122" t="s">
        <v>99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</row>
    <row r="31" spans="6:14" ht="12.75">
      <c r="F31" s="81"/>
      <c r="G31" s="81"/>
      <c r="H31" s="81"/>
      <c r="I31" s="81"/>
      <c r="J31" s="81"/>
      <c r="K31" s="81"/>
      <c r="L31" s="81"/>
      <c r="M31" s="81"/>
      <c r="N31" s="81"/>
    </row>
    <row r="32" spans="6:14" ht="12.75">
      <c r="F32" s="81"/>
      <c r="G32" s="81"/>
      <c r="H32" s="81"/>
      <c r="I32" s="81"/>
      <c r="J32" s="81"/>
      <c r="K32" s="81"/>
      <c r="L32" s="81"/>
      <c r="M32" s="81"/>
      <c r="N32" s="81"/>
    </row>
    <row r="33" spans="6:14" ht="12.75">
      <c r="F33" s="81"/>
      <c r="G33" s="81"/>
      <c r="H33" s="81"/>
      <c r="I33" s="81"/>
      <c r="J33" s="81"/>
      <c r="K33" s="81"/>
      <c r="L33" s="81"/>
      <c r="M33" s="81"/>
      <c r="N33" s="81"/>
    </row>
    <row r="34" spans="6:14" ht="12.75">
      <c r="F34" s="81"/>
      <c r="G34" s="81"/>
      <c r="H34" s="81"/>
      <c r="I34" s="81"/>
      <c r="J34" s="81"/>
      <c r="K34" s="81"/>
      <c r="L34" s="81"/>
      <c r="M34" s="81"/>
      <c r="N34" s="81"/>
    </row>
    <row r="35" spans="6:14" ht="12.75">
      <c r="F35" s="81"/>
      <c r="G35" s="81"/>
      <c r="H35" s="81"/>
      <c r="I35" s="81"/>
      <c r="J35" s="81"/>
      <c r="K35" s="81"/>
      <c r="L35" s="81"/>
      <c r="M35" s="81"/>
      <c r="N35" s="81"/>
    </row>
    <row r="36" spans="6:14" ht="12.75">
      <c r="F36" s="81"/>
      <c r="G36" s="81"/>
      <c r="H36" s="81"/>
      <c r="I36" s="81"/>
      <c r="J36" s="81"/>
      <c r="K36" s="81"/>
      <c r="L36" s="81"/>
      <c r="M36" s="81"/>
      <c r="N36" s="81"/>
    </row>
    <row r="37" spans="6:14" ht="12.75">
      <c r="F37" s="81"/>
      <c r="G37" s="81"/>
      <c r="H37" s="81"/>
      <c r="I37" s="81"/>
      <c r="J37" s="81"/>
      <c r="K37" s="81"/>
      <c r="L37" s="81"/>
      <c r="M37" s="81"/>
      <c r="N37" s="81"/>
    </row>
    <row r="38" spans="6:14" ht="12.75">
      <c r="F38" s="81"/>
      <c r="G38" s="81"/>
      <c r="H38" s="81"/>
      <c r="I38" s="81"/>
      <c r="J38" s="81"/>
      <c r="K38" s="81"/>
      <c r="L38" s="81"/>
      <c r="M38" s="81"/>
      <c r="N38" s="81"/>
    </row>
    <row r="39" spans="6:14" ht="12.75">
      <c r="F39" s="81"/>
      <c r="G39" s="81"/>
      <c r="H39" s="81"/>
      <c r="I39" s="81"/>
      <c r="J39" s="81"/>
      <c r="K39" s="81"/>
      <c r="L39" s="81"/>
      <c r="M39" s="81"/>
      <c r="N39" s="81"/>
    </row>
    <row r="40" spans="6:14" ht="12.75">
      <c r="F40" s="81"/>
      <c r="G40" s="81"/>
      <c r="H40" s="81"/>
      <c r="I40" s="81"/>
      <c r="J40" s="81"/>
      <c r="K40" s="81"/>
      <c r="L40" s="81"/>
      <c r="M40" s="81"/>
      <c r="N40" s="81"/>
    </row>
    <row r="41" spans="6:14" ht="12.75">
      <c r="F41" s="81"/>
      <c r="G41" s="81"/>
      <c r="H41" s="81"/>
      <c r="I41" s="81"/>
      <c r="J41" s="81"/>
      <c r="K41" s="81"/>
      <c r="L41" s="81"/>
      <c r="M41" s="81"/>
      <c r="N41" s="81"/>
    </row>
    <row r="42" spans="6:14" ht="12.75">
      <c r="F42" s="81"/>
      <c r="G42" s="81"/>
      <c r="H42" s="81"/>
      <c r="I42" s="81"/>
      <c r="J42" s="81"/>
      <c r="K42" s="81"/>
      <c r="L42" s="81"/>
      <c r="M42" s="81"/>
      <c r="N42" s="81"/>
    </row>
    <row r="43" spans="6:14" ht="12.75">
      <c r="F43" s="81"/>
      <c r="G43" s="81"/>
      <c r="H43" s="81"/>
      <c r="I43" s="81"/>
      <c r="J43" s="81"/>
      <c r="K43" s="81"/>
      <c r="L43" s="81"/>
      <c r="M43" s="81"/>
      <c r="N43" s="81"/>
    </row>
    <row r="44" spans="6:14" ht="12.75">
      <c r="F44" s="81"/>
      <c r="G44" s="81"/>
      <c r="H44" s="81"/>
      <c r="I44" s="81"/>
      <c r="J44" s="81"/>
      <c r="K44" s="81"/>
      <c r="L44" s="81"/>
      <c r="M44" s="81"/>
      <c r="N44" s="81"/>
    </row>
  </sheetData>
  <mergeCells count="4">
    <mergeCell ref="A30:N30"/>
    <mergeCell ref="A29:N29"/>
    <mergeCell ref="A1:E1"/>
    <mergeCell ref="I7:K7"/>
  </mergeCells>
  <printOptions/>
  <pageMargins left="0.55" right="0.39" top="1" bottom="1" header="0.5" footer="0.5"/>
  <pageSetup blackAndWhite="1" horizontalDpi="300" verticalDpi="300" orientation="landscape" paperSize="9" scale="94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G35"/>
  <sheetViews>
    <sheetView tabSelected="1" workbookViewId="0" topLeftCell="A1">
      <selection activeCell="A34" sqref="A34:F35"/>
    </sheetView>
  </sheetViews>
  <sheetFormatPr defaultColWidth="9.33203125" defaultRowHeight="12.75"/>
  <cols>
    <col min="1" max="1" width="38.5" style="91" customWidth="1"/>
    <col min="2" max="3" width="9.33203125" style="91" customWidth="1"/>
    <col min="4" max="4" width="18" style="91" bestFit="1" customWidth="1"/>
    <col min="5" max="5" width="3.83203125" style="91" customWidth="1"/>
    <col min="6" max="6" width="18" style="91" bestFit="1" customWidth="1"/>
    <col min="7" max="7" width="2.16015625" style="91" customWidth="1"/>
    <col min="8" max="16384" width="9.33203125" style="91" customWidth="1"/>
  </cols>
  <sheetData>
    <row r="1" spans="1:7" ht="12.75">
      <c r="A1" s="132" t="s">
        <v>0</v>
      </c>
      <c r="B1" s="132"/>
      <c r="C1" s="132"/>
      <c r="D1" s="132"/>
      <c r="E1" s="89"/>
      <c r="F1" s="89"/>
      <c r="G1" s="89"/>
    </row>
    <row r="2" spans="1:7" ht="12.75">
      <c r="A2" s="133" t="s">
        <v>95</v>
      </c>
      <c r="B2" s="133"/>
      <c r="C2" s="133"/>
      <c r="D2" s="90"/>
      <c r="E2" s="90"/>
      <c r="F2" s="90"/>
      <c r="G2" s="90"/>
    </row>
    <row r="3" spans="1:7" ht="12.75">
      <c r="A3" s="132" t="s">
        <v>74</v>
      </c>
      <c r="B3" s="132"/>
      <c r="C3" s="132"/>
      <c r="D3" s="89"/>
      <c r="E3" s="89"/>
      <c r="F3" s="89"/>
      <c r="G3" s="89"/>
    </row>
    <row r="4" spans="1:7" ht="12.75">
      <c r="A4" s="75" t="s">
        <v>2</v>
      </c>
      <c r="B4" s="89"/>
      <c r="C4" s="89"/>
      <c r="D4" s="89"/>
      <c r="E4" s="89"/>
      <c r="F4" s="89"/>
      <c r="G4" s="89"/>
    </row>
    <row r="5" spans="1:7" ht="12.75">
      <c r="A5" s="89"/>
      <c r="B5" s="89"/>
      <c r="C5" s="89"/>
      <c r="D5" s="6" t="s">
        <v>3</v>
      </c>
      <c r="E5" s="89"/>
      <c r="F5" s="6" t="s">
        <v>3</v>
      </c>
      <c r="G5" s="89"/>
    </row>
    <row r="6" spans="1:7" ht="12.75">
      <c r="A6" s="89"/>
      <c r="B6" s="89"/>
      <c r="C6" s="89"/>
      <c r="D6" s="93" t="s">
        <v>100</v>
      </c>
      <c r="E6" s="89"/>
      <c r="F6" s="93" t="s">
        <v>101</v>
      </c>
      <c r="G6" s="89"/>
    </row>
    <row r="7" spans="1:7" ht="12.75">
      <c r="A7" s="94"/>
      <c r="B7" s="89"/>
      <c r="C7" s="89"/>
      <c r="D7" s="92" t="s">
        <v>4</v>
      </c>
      <c r="E7" s="89"/>
      <c r="F7" s="6" t="s">
        <v>4</v>
      </c>
      <c r="G7" s="89"/>
    </row>
    <row r="8" spans="1:7" ht="12.75">
      <c r="A8" s="94"/>
      <c r="B8" s="89"/>
      <c r="C8" s="89"/>
      <c r="D8" s="92"/>
      <c r="E8" s="89"/>
      <c r="F8"/>
      <c r="G8" s="89"/>
    </row>
    <row r="9" ht="12.75">
      <c r="A9" s="95" t="s">
        <v>75</v>
      </c>
    </row>
    <row r="10" spans="1:6" ht="12.75">
      <c r="A10" s="96" t="s">
        <v>76</v>
      </c>
      <c r="D10" s="97">
        <v>-958.5864699999947</v>
      </c>
      <c r="F10" s="98">
        <v>-1115.9988599999847</v>
      </c>
    </row>
    <row r="11" spans="1:6" ht="12.75">
      <c r="A11" s="96" t="s">
        <v>77</v>
      </c>
      <c r="D11" s="97">
        <v>-197.22316</v>
      </c>
      <c r="F11" s="98">
        <v>-130.16255999999998</v>
      </c>
    </row>
    <row r="12" spans="1:6" ht="12.75">
      <c r="A12" s="96" t="s">
        <v>78</v>
      </c>
      <c r="D12" s="97">
        <v>87.21162999999999</v>
      </c>
      <c r="F12" s="98">
        <v>2.7</v>
      </c>
    </row>
    <row r="13" spans="1:6" ht="12.75">
      <c r="A13" s="96" t="s">
        <v>79</v>
      </c>
      <c r="D13" s="97">
        <v>38.714</v>
      </c>
      <c r="F13" s="98">
        <v>0</v>
      </c>
    </row>
    <row r="14" spans="1:6" ht="12.75">
      <c r="A14" s="96" t="s">
        <v>80</v>
      </c>
      <c r="D14" s="99">
        <v>-267.01156999999995</v>
      </c>
      <c r="F14" s="100">
        <v>-366.21323999999953</v>
      </c>
    </row>
    <row r="15" spans="1:6" ht="12.75">
      <c r="A15" s="101" t="s">
        <v>81</v>
      </c>
      <c r="D15" s="102">
        <v>-1296.8955699999947</v>
      </c>
      <c r="F15" s="103">
        <v>-1608.6746599999842</v>
      </c>
    </row>
    <row r="16" spans="1:6" ht="12.75">
      <c r="A16" s="96"/>
      <c r="D16" s="97"/>
      <c r="F16" s="98"/>
    </row>
    <row r="17" spans="1:6" ht="12.75">
      <c r="A17" s="95" t="s">
        <v>82</v>
      </c>
      <c r="D17" s="97"/>
      <c r="F17" s="98"/>
    </row>
    <row r="18" spans="1:6" s="105" customFormat="1" ht="12.75">
      <c r="A18" s="104" t="s">
        <v>83</v>
      </c>
      <c r="D18" s="106">
        <v>-138</v>
      </c>
      <c r="F18" s="107">
        <v>-280.19599999999997</v>
      </c>
    </row>
    <row r="19" spans="1:6" ht="12.75">
      <c r="A19" s="96" t="s">
        <v>84</v>
      </c>
      <c r="D19" s="108">
        <v>0.2485000000029629</v>
      </c>
      <c r="F19" s="109">
        <v>47.99913000000254</v>
      </c>
    </row>
    <row r="20" spans="1:6" ht="12.75">
      <c r="A20" s="96" t="s">
        <v>85</v>
      </c>
      <c r="D20" s="99">
        <v>0</v>
      </c>
      <c r="E20" s="110"/>
      <c r="F20" s="100">
        <v>-141.6</v>
      </c>
    </row>
    <row r="21" spans="1:6" ht="12.75">
      <c r="A21" s="101" t="s">
        <v>86</v>
      </c>
      <c r="D21" s="102">
        <v>-137.75149999999704</v>
      </c>
      <c r="F21" s="102">
        <v>-373.7968699999974</v>
      </c>
    </row>
    <row r="22" spans="1:6" ht="12.75">
      <c r="A22" s="96"/>
      <c r="D22" s="97"/>
      <c r="F22" s="98"/>
    </row>
    <row r="23" spans="1:6" ht="12.75">
      <c r="A23" s="95" t="s">
        <v>87</v>
      </c>
      <c r="D23" s="97"/>
      <c r="F23" s="98"/>
    </row>
    <row r="24" spans="1:6" ht="12.75">
      <c r="A24" s="96" t="s">
        <v>88</v>
      </c>
      <c r="D24" s="97">
        <v>65.02053999999771</v>
      </c>
      <c r="F24" s="98">
        <v>331.0324799999989</v>
      </c>
    </row>
    <row r="25" spans="1:6" ht="12.75">
      <c r="A25" s="96" t="s">
        <v>89</v>
      </c>
      <c r="D25" s="99">
        <v>-42.59064999999998</v>
      </c>
      <c r="F25" s="111">
        <v>-13.384089999999958</v>
      </c>
    </row>
    <row r="26" spans="1:6" ht="12.75">
      <c r="A26" s="101" t="s">
        <v>90</v>
      </c>
      <c r="D26" s="102">
        <v>22.429889999997727</v>
      </c>
      <c r="F26" s="103">
        <v>318.1483899999989</v>
      </c>
    </row>
    <row r="27" spans="1:6" ht="12.75">
      <c r="A27" s="96"/>
      <c r="D27" s="97"/>
      <c r="F27" s="98"/>
    </row>
    <row r="28" spans="1:6" ht="12.75">
      <c r="A28" s="95" t="s">
        <v>91</v>
      </c>
      <c r="D28" s="97">
        <v>-1413.2171799999942</v>
      </c>
      <c r="F28" s="98">
        <v>-1665.3231399999827</v>
      </c>
    </row>
    <row r="29" spans="1:6" ht="12.75">
      <c r="A29" s="95" t="s">
        <v>92</v>
      </c>
      <c r="D29" s="97"/>
      <c r="F29" s="98"/>
    </row>
    <row r="30" spans="1:6" ht="12.75">
      <c r="A30" s="95" t="s">
        <v>93</v>
      </c>
      <c r="D30" s="112">
        <v>3804.995</v>
      </c>
      <c r="F30" s="113">
        <v>9364.407000000001</v>
      </c>
    </row>
    <row r="31" spans="1:6" ht="13.5" thickBot="1">
      <c r="A31" s="95" t="s">
        <v>94</v>
      </c>
      <c r="D31" s="114">
        <v>2391.7778200000057</v>
      </c>
      <c r="F31" s="115">
        <v>7699.083860000019</v>
      </c>
    </row>
    <row r="32" ht="13.5" thickTop="1">
      <c r="A32" s="116"/>
    </row>
    <row r="34" spans="1:7" ht="12.75" customHeight="1">
      <c r="A34" s="134" t="s">
        <v>105</v>
      </c>
      <c r="B34" s="134"/>
      <c r="C34" s="134"/>
      <c r="D34" s="134"/>
      <c r="E34" s="134"/>
      <c r="F34" s="134"/>
      <c r="G34" s="117"/>
    </row>
    <row r="35" spans="1:7" ht="12.75">
      <c r="A35" s="134"/>
      <c r="B35" s="134"/>
      <c r="C35" s="134"/>
      <c r="D35" s="134"/>
      <c r="E35" s="134"/>
      <c r="F35" s="134"/>
      <c r="G35" s="117"/>
    </row>
  </sheetData>
  <mergeCells count="4">
    <mergeCell ref="A3:C3"/>
    <mergeCell ref="A2:C2"/>
    <mergeCell ref="A1:D1"/>
    <mergeCell ref="A34:F35"/>
  </mergeCells>
  <printOptions/>
  <pageMargins left="0.75" right="0.39" top="1" bottom="1" header="0.5" footer="0.5"/>
  <pageSetup blackAndWhite="1" horizontalDpi="300" verticalDpi="3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GP Autobat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Siew Chee Choong</dc:creator>
  <cp:keywords/>
  <dc:description/>
  <cp:lastModifiedBy>Siew Chee Choong</cp:lastModifiedBy>
  <cp:lastPrinted>2006-08-29T09:08:02Z</cp:lastPrinted>
  <dcterms:created xsi:type="dcterms:W3CDTF">2006-08-29T03:23:55Z</dcterms:created>
  <dcterms:modified xsi:type="dcterms:W3CDTF">2006-08-29T09:08:41Z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-2047209771</vt:i4>
  </property>
  <property fmtid="{D5CDD505-2E9C-101B-9397-08002B2CF9AE}" pid="4" name="_EmailSubje">
    <vt:lpwstr>Quarterly report Q1 2007</vt:lpwstr>
  </property>
  <property fmtid="{D5CDD505-2E9C-101B-9397-08002B2CF9AE}" pid="5" name="_AuthorEma">
    <vt:lpwstr>chee74@streamyx.com</vt:lpwstr>
  </property>
  <property fmtid="{D5CDD505-2E9C-101B-9397-08002B2CF9AE}" pid="6" name="_AuthorEmailDisplayNa">
    <vt:lpwstr>Siew Chee Choong</vt:lpwstr>
  </property>
</Properties>
</file>